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248111\Desktop\Flytning af ecoinnovation\Indkaldelse af ansøgninger 2022\"/>
    </mc:Choice>
  </mc:AlternateContent>
  <bookViews>
    <workbookView xWindow="0" yWindow="0" windowWidth="17250" windowHeight="7845" tabRatio="767" activeTab="1"/>
  </bookViews>
  <sheets>
    <sheet name=" Budgetskabelon til forprojekt" sheetId="7" r:id="rId1"/>
    <sheet name="Budget - eksempel" sheetId="9" r:id="rId2"/>
  </sheets>
  <calcPr calcId="162913"/>
  <customWorkbookViews>
    <customWorkbookView name="Agneta Lindqvist - Personal View" guid="{913EDF2B-D796-4451-9DB9-A902841B443B}" mergeInterval="0" personalView="1" maximized="1" windowWidth="1020" windowHeight="577" activeSheetId="1"/>
    <customWorkbookView name="florean - Personal View" guid="{F1BDF3DC-3A5A-4306-8C8E-CE2E405ED839}" mergeInterval="0" personalView="1" maximized="1" windowWidth="835" windowHeight="367" activeSheetId="2"/>
  </customWorkbookViews>
</workbook>
</file>

<file path=xl/calcChain.xml><?xml version="1.0" encoding="utf-8"?>
<calcChain xmlns="http://schemas.openxmlformats.org/spreadsheetml/2006/main">
  <c r="AQ22" i="7" l="1"/>
  <c r="AR22" i="7"/>
  <c r="AP22" i="7"/>
  <c r="AN22" i="7"/>
  <c r="AM22" i="7"/>
  <c r="AL22" i="7"/>
  <c r="AI22" i="7"/>
  <c r="AJ22" i="7"/>
  <c r="AH22" i="7"/>
  <c r="J7" i="7"/>
  <c r="J8" i="7"/>
  <c r="J9" i="7"/>
  <c r="J10" i="7"/>
  <c r="J11" i="7"/>
  <c r="J12" i="7"/>
  <c r="J13" i="7"/>
  <c r="J15" i="7"/>
  <c r="J16" i="7"/>
  <c r="J17" i="7"/>
  <c r="J18" i="7"/>
  <c r="J19" i="7"/>
  <c r="J20" i="7"/>
  <c r="J21" i="7"/>
  <c r="K17" i="7"/>
  <c r="K7" i="7"/>
  <c r="Q20" i="7"/>
  <c r="S20" i="7"/>
  <c r="W20" i="7"/>
  <c r="K20" i="7"/>
  <c r="R20" i="7"/>
  <c r="T20" i="7"/>
  <c r="X20" i="7"/>
  <c r="Y20" i="7"/>
  <c r="Q15" i="7"/>
  <c r="S15" i="7"/>
  <c r="W15" i="7"/>
  <c r="K15" i="7"/>
  <c r="R15" i="7"/>
  <c r="T15" i="7"/>
  <c r="X15" i="7"/>
  <c r="Y15" i="7"/>
  <c r="Q16" i="7"/>
  <c r="S16" i="7"/>
  <c r="W16" i="7"/>
  <c r="K16" i="7"/>
  <c r="R16" i="7"/>
  <c r="T16" i="7"/>
  <c r="X16" i="7"/>
  <c r="Y16" i="7"/>
  <c r="Q17" i="7"/>
  <c r="S17" i="7"/>
  <c r="W17" i="7"/>
  <c r="R17" i="7"/>
  <c r="T17" i="7"/>
  <c r="X17" i="7"/>
  <c r="Y17" i="7"/>
  <c r="Q18" i="7"/>
  <c r="S18" i="7"/>
  <c r="W18" i="7"/>
  <c r="K18" i="7"/>
  <c r="R18" i="7"/>
  <c r="T18" i="7"/>
  <c r="X18" i="7"/>
  <c r="Y18" i="7"/>
  <c r="Q19" i="7"/>
  <c r="S19" i="7"/>
  <c r="W19" i="7"/>
  <c r="K19" i="7"/>
  <c r="R19" i="7"/>
  <c r="T19" i="7"/>
  <c r="X19" i="7"/>
  <c r="Y19" i="7"/>
  <c r="K13" i="7"/>
  <c r="R13" i="7"/>
  <c r="T13" i="7"/>
  <c r="X13" i="7"/>
  <c r="Q13" i="7"/>
  <c r="S13" i="7"/>
  <c r="W13" i="7"/>
  <c r="Y13" i="7"/>
  <c r="Q7" i="7"/>
  <c r="S7" i="7"/>
  <c r="W7" i="7"/>
  <c r="R7" i="7"/>
  <c r="T7" i="7"/>
  <c r="X7" i="7"/>
  <c r="Y7" i="7"/>
  <c r="Q8" i="7"/>
  <c r="S8" i="7"/>
  <c r="W8" i="7"/>
  <c r="Q9" i="7"/>
  <c r="S9" i="7"/>
  <c r="W9" i="7"/>
  <c r="Q10" i="7"/>
  <c r="S10" i="7"/>
  <c r="W10" i="7"/>
  <c r="Q11" i="7"/>
  <c r="S11" i="7"/>
  <c r="W11" i="7"/>
  <c r="Q12" i="7"/>
  <c r="S12" i="7"/>
  <c r="W12" i="7"/>
  <c r="K8" i="7"/>
  <c r="R8" i="7"/>
  <c r="T8" i="7"/>
  <c r="X8" i="7"/>
  <c r="K9" i="7"/>
  <c r="R9" i="7"/>
  <c r="T9" i="7"/>
  <c r="X9" i="7"/>
  <c r="K10" i="7"/>
  <c r="R10" i="7"/>
  <c r="T10" i="7"/>
  <c r="X10" i="7"/>
  <c r="K11" i="7"/>
  <c r="R11" i="7"/>
  <c r="T11" i="7"/>
  <c r="X11" i="7"/>
  <c r="K12" i="7"/>
  <c r="R12" i="7"/>
  <c r="T12" i="7"/>
  <c r="X12" i="7"/>
  <c r="AR14" i="7"/>
  <c r="AR6" i="7"/>
  <c r="AQ14" i="7"/>
  <c r="AQ6" i="7"/>
  <c r="AP14" i="7"/>
  <c r="AP6" i="7"/>
  <c r="AN14" i="7"/>
  <c r="AN6" i="7"/>
  <c r="AM14" i="7"/>
  <c r="AM6" i="7"/>
  <c r="AL14" i="7"/>
  <c r="AL6" i="7"/>
  <c r="AJ14" i="7"/>
  <c r="AJ6" i="7"/>
  <c r="AI14" i="7"/>
  <c r="AI6" i="7"/>
  <c r="AH14" i="7"/>
  <c r="AH6" i="7"/>
  <c r="Y8" i="7"/>
  <c r="Y9" i="7"/>
  <c r="Y10" i="7"/>
  <c r="Y11" i="7"/>
  <c r="Y12" i="7"/>
  <c r="AE14" i="7"/>
  <c r="AF14" i="7"/>
  <c r="AD14" i="7"/>
  <c r="AF11" i="7"/>
  <c r="AD10" i="7"/>
  <c r="AF9" i="7"/>
  <c r="AF6" i="7"/>
  <c r="AF23" i="7"/>
  <c r="AD13" i="7"/>
  <c r="AE12" i="7"/>
  <c r="AE8" i="7"/>
  <c r="AE6" i="7"/>
  <c r="AE23" i="7"/>
  <c r="K15" i="9"/>
  <c r="K14" i="9"/>
  <c r="G14" i="9"/>
  <c r="K13" i="9"/>
  <c r="G13" i="9"/>
  <c r="L13" i="9"/>
  <c r="O13" i="9"/>
  <c r="G10" i="9"/>
  <c r="K9" i="9"/>
  <c r="G9" i="9"/>
  <c r="K8" i="9"/>
  <c r="G8" i="9"/>
  <c r="K7" i="9"/>
  <c r="G7" i="9"/>
  <c r="L7" i="9"/>
  <c r="O7" i="9"/>
  <c r="L9" i="9"/>
  <c r="O9" i="9"/>
  <c r="L15" i="9"/>
  <c r="O15" i="9"/>
  <c r="L8" i="9"/>
  <c r="O8" i="9"/>
  <c r="L10" i="9"/>
  <c r="O10" i="9"/>
  <c r="L14" i="9"/>
  <c r="O14" i="9"/>
  <c r="K17" i="9"/>
  <c r="G17" i="9"/>
  <c r="AD7" i="7"/>
  <c r="AD6" i="7"/>
  <c r="AD23" i="7"/>
  <c r="P12" i="9"/>
  <c r="P6" i="9"/>
  <c r="Z14" i="7"/>
  <c r="M12" i="9"/>
  <c r="O17" i="9"/>
  <c r="M6" i="9"/>
  <c r="L17" i="9"/>
  <c r="U14" i="7"/>
  <c r="U6" i="7"/>
  <c r="P17" i="9"/>
  <c r="M17" i="9"/>
  <c r="Z6" i="7"/>
  <c r="U21" i="7"/>
  <c r="S21" i="7"/>
  <c r="Q21" i="7"/>
  <c r="K21" i="7"/>
  <c r="T21" i="7"/>
  <c r="R21" i="7"/>
  <c r="X21" i="7"/>
  <c r="W21" i="7"/>
  <c r="Z21" i="7"/>
</calcChain>
</file>

<file path=xl/sharedStrings.xml><?xml version="1.0" encoding="utf-8"?>
<sst xmlns="http://schemas.openxmlformats.org/spreadsheetml/2006/main" count="144" uniqueCount="88">
  <si>
    <t xml:space="preserve"> DKK </t>
  </si>
  <si>
    <t xml:space="preserve">Medarbejder </t>
  </si>
  <si>
    <t>Navn</t>
  </si>
  <si>
    <t xml:space="preserve"> Budget samlet </t>
  </si>
  <si>
    <t xml:space="preserve">Projektaktivitet  
(Leverance/arbejdspakke opdelt) </t>
  </si>
  <si>
    <t xml:space="preserve"> Udgifter - personale</t>
  </si>
  <si>
    <t xml:space="preserve"> Udgifter -Udlæg </t>
  </si>
  <si>
    <t xml:space="preserve">Aktivitet 1.1 </t>
  </si>
  <si>
    <t xml:space="preserve">Aktivitet 1.2 </t>
  </si>
  <si>
    <t xml:space="preserve">Aktivitet 2.1 </t>
  </si>
  <si>
    <t xml:space="preserve">Aktivitet 2.2 </t>
  </si>
  <si>
    <t>antal timer</t>
  </si>
  <si>
    <t>OH DKK</t>
  </si>
  <si>
    <t>Enhedspris</t>
  </si>
  <si>
    <t>Antal</t>
  </si>
  <si>
    <t>Aktivitet 1.1 Analyse</t>
  </si>
  <si>
    <t>Aktivitet 1.2 Udarbejdelse af rapport</t>
  </si>
  <si>
    <t>Leje af udstyr: 1 målemaskine "Measure 2013" i 3 mdr.</t>
  </si>
  <si>
    <t>Medarbejder (timesats) (2)</t>
  </si>
  <si>
    <r>
      <t xml:space="preserve"> Udlæg </t>
    </r>
    <r>
      <rPr>
        <sz val="10"/>
        <rFont val="Arial"/>
        <family val="2"/>
      </rPr>
      <t>(Anfør type og konkret udlæg) (se vejl. til Budget efterAnsøgningsskemaet)</t>
    </r>
  </si>
  <si>
    <t>UTD</t>
  </si>
  <si>
    <t>*(3)</t>
  </si>
  <si>
    <t>Leje af udstyr: 1 målemaskine "Try 2013" i 2 mdr.</t>
  </si>
  <si>
    <t>Rejse: 2 togrejser til Ålborg</t>
  </si>
  <si>
    <t>Samlet omkostn. pr. lev/arbejdspakke</t>
  </si>
  <si>
    <t xml:space="preserve">Aktivitet 1.3 </t>
  </si>
  <si>
    <t>Aktivitet 2.3</t>
  </si>
  <si>
    <t>(De gule felter summerer automatisk. Hvis du indsætter flere rækker skal du dog selv kopiere formlen ved at trække den lille sorte firkant i nederste højre hjørne i cellen ovenover ned over den nye celle. Den sorte firkant er synlig når cellen er valgt.)</t>
  </si>
  <si>
    <t>Andre omkostninger: Kvalitetssikring</t>
  </si>
  <si>
    <t xml:space="preserve">Arbejdspakke 1 </t>
  </si>
  <si>
    <t xml:space="preserve">Arbejdspakke 2 </t>
  </si>
  <si>
    <r>
      <t xml:space="preserve"> Udlæg </t>
    </r>
    <r>
      <rPr>
        <sz val="10"/>
        <rFont val="Arial"/>
        <family val="2"/>
      </rPr>
      <t>(Anfør type og konkret udlæg) (se vejl. til Budget efter Ansøgningsskemaet)</t>
    </r>
  </si>
  <si>
    <t>(1) Beskrivelsen af poster skal være tilstrækkelig detaljeret, og alle poster opdelt i de væsentligste dele. Personaleudgifter skal være specificeret i timer. Antallet af enheder og enhedspris skal specificeres for hver del som indikeret. Enhedsprisen kan, hvor det er relevant, være baseret på gennemsnitlige satser.</t>
  </si>
  <si>
    <t>Inno Vate, Virksomhed 1</t>
  </si>
  <si>
    <t>Samar Bejd, Virksomhed 1</t>
  </si>
  <si>
    <t>Grun Dig, Virksomhed 2</t>
  </si>
  <si>
    <t xml:space="preserve"> Medarbejder  og ansøger</t>
  </si>
  <si>
    <t>Under Søg , Virksomhed 2</t>
  </si>
  <si>
    <t>Demon Strer , Virksomhed 1</t>
  </si>
  <si>
    <t>Ansøgt tilskud pr. arbejdspakke</t>
  </si>
  <si>
    <t>Overfør til budgetoversigt pkt. 1.2 i ansøgningsskema</t>
  </si>
  <si>
    <t xml:space="preserve">Projektaktivitet  
(Arbejdspakke opdelt) </t>
  </si>
  <si>
    <t>Timerate DKK</t>
  </si>
  <si>
    <t>OH faktor</t>
  </si>
  <si>
    <t xml:space="preserve">Publikation </t>
  </si>
  <si>
    <t>Tilskuds-procent</t>
  </si>
  <si>
    <t>DKK</t>
  </si>
  <si>
    <t>Leverance/arbejdspakke 1 Forberedelse af udvikling</t>
  </si>
  <si>
    <t>TGU</t>
  </si>
  <si>
    <t>Leverance/arbejdspakke 2 Udvikling</t>
  </si>
  <si>
    <t>"Dimser og dippeduter"</t>
  </si>
  <si>
    <r>
      <t xml:space="preserve">Ansøgt tilskud, </t>
    </r>
    <r>
      <rPr>
        <b/>
        <sz val="8"/>
        <rFont val="Arial"/>
        <family val="2"/>
      </rPr>
      <t>pr aktivitet/leverance</t>
    </r>
  </si>
  <si>
    <t>Overfør til budgetoversigt under pkt. 1.2</t>
  </si>
  <si>
    <t>Overfør til budgetoversigt under pkt. 1.2 i ansøgningsskema</t>
  </si>
  <si>
    <r>
      <t xml:space="preserve">Ansøgt tilskud, </t>
    </r>
    <r>
      <rPr>
        <b/>
        <sz val="8"/>
        <rFont val="Arial"/>
        <family val="2"/>
      </rPr>
      <t>pr. aktivitetet/leverance</t>
    </r>
  </si>
  <si>
    <t>Virksomhed 2</t>
  </si>
  <si>
    <t>(2) Timesatser skal være baseret på faktuelle lønomkostninger - eneste undtagelse herfor er virksomhedsejere uden ansættelsesforhold i virksomheden. Se om beregning af personaleudgifter i vejledningen om budget i ansøgningsskemaet.</t>
  </si>
  <si>
    <t>Fakrisk Timerate DKK</t>
  </si>
  <si>
    <t>Faktisk OH Faktor</t>
  </si>
  <si>
    <t>Faktisk antal timer</t>
  </si>
  <si>
    <t xml:space="preserve"> Faktisk DKK </t>
  </si>
  <si>
    <t xml:space="preserve"> %</t>
  </si>
  <si>
    <t>Budgetændring beløb</t>
  </si>
  <si>
    <t xml:space="preserve">Budgetændring forklaring </t>
  </si>
  <si>
    <t xml:space="preserve">Til fakurering </t>
  </si>
  <si>
    <t xml:space="preserve">Rate 1 </t>
  </si>
  <si>
    <t>;</t>
  </si>
  <si>
    <t xml:space="preserve">Rate 2 </t>
  </si>
  <si>
    <t>Ansøger 1</t>
  </si>
  <si>
    <t>Ansøger 2</t>
  </si>
  <si>
    <t>Ansøger 3</t>
  </si>
  <si>
    <r>
      <t xml:space="preserve"> Faktisk -Udlæg  (</t>
    </r>
    <r>
      <rPr>
        <b/>
        <sz val="10"/>
        <color rgb="FF0070C0"/>
        <rFont val="Arial"/>
        <family val="2"/>
      </rPr>
      <t>Regnskab</t>
    </r>
    <r>
      <rPr>
        <b/>
        <sz val="10"/>
        <rFont val="Arial"/>
        <family val="2"/>
      </rPr>
      <t>)</t>
    </r>
  </si>
  <si>
    <r>
      <t>Medarbejder (</t>
    </r>
    <r>
      <rPr>
        <b/>
        <sz val="10"/>
        <color rgb="FF0070C0"/>
        <rFont val="Arial"/>
        <family val="2"/>
      </rPr>
      <t>Regnskab</t>
    </r>
    <r>
      <rPr>
        <b/>
        <sz val="10"/>
        <rFont val="Arial"/>
        <family val="2"/>
      </rPr>
      <t xml:space="preserve"> timesats) (2)</t>
    </r>
  </si>
  <si>
    <r>
      <t>Medarbejder (</t>
    </r>
    <r>
      <rPr>
        <b/>
        <sz val="10"/>
        <color rgb="FF0070C0"/>
        <rFont val="Arial"/>
        <family val="2"/>
      </rPr>
      <t>Regnskab</t>
    </r>
    <r>
      <rPr>
        <b/>
        <sz val="10"/>
        <rFont val="Arial"/>
        <family val="2"/>
      </rPr>
      <t>)</t>
    </r>
  </si>
  <si>
    <r>
      <t xml:space="preserve"> Udgifter - personale (</t>
    </r>
    <r>
      <rPr>
        <b/>
        <sz val="10"/>
        <color rgb="FF0070C0"/>
        <rFont val="Arial"/>
        <family val="2"/>
      </rPr>
      <t>Regnskab</t>
    </r>
    <r>
      <rPr>
        <b/>
        <sz val="10"/>
        <rFont val="Arial"/>
        <family val="2"/>
      </rPr>
      <t>)</t>
    </r>
  </si>
  <si>
    <r>
      <t>Faktisk Enhedspris (</t>
    </r>
    <r>
      <rPr>
        <b/>
        <sz val="10"/>
        <color rgb="FF0070C0"/>
        <rFont val="Arial"/>
        <family val="2"/>
      </rPr>
      <t>Regnskab</t>
    </r>
    <r>
      <rPr>
        <b/>
        <sz val="10"/>
        <rFont val="Arial"/>
        <family val="2"/>
      </rPr>
      <t>)</t>
    </r>
  </si>
  <si>
    <r>
      <t>Faktisk antal Antal (</t>
    </r>
    <r>
      <rPr>
        <b/>
        <sz val="10"/>
        <color rgb="FF0070C0"/>
        <rFont val="Arial"/>
        <family val="2"/>
      </rPr>
      <t>Regnskab</t>
    </r>
    <r>
      <rPr>
        <b/>
        <sz val="10"/>
        <rFont val="Arial"/>
        <family val="2"/>
      </rPr>
      <t xml:space="preserve">) </t>
    </r>
  </si>
  <si>
    <r>
      <t xml:space="preserve"> </t>
    </r>
    <r>
      <rPr>
        <b/>
        <sz val="10"/>
        <color rgb="FF0070C0"/>
        <rFont val="Arial"/>
        <family val="2"/>
      </rPr>
      <t>Regnskab</t>
    </r>
    <r>
      <rPr>
        <b/>
        <sz val="10"/>
        <rFont val="Arial"/>
        <family val="2"/>
      </rPr>
      <t xml:space="preserve"> samlet </t>
    </r>
  </si>
  <si>
    <r>
      <rPr>
        <b/>
        <sz val="10"/>
        <color rgb="FF0070C0"/>
        <rFont val="Arial"/>
        <family val="2"/>
      </rPr>
      <t>Regnskab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pr. aktivitetet/leverance tilskud</t>
    </r>
  </si>
  <si>
    <r>
      <t>Forbrugt i procent (</t>
    </r>
    <r>
      <rPr>
        <b/>
        <sz val="10"/>
        <color rgb="FF0070C0"/>
        <rFont val="Arial"/>
        <family val="2"/>
      </rPr>
      <t>Regnskab</t>
    </r>
    <r>
      <rPr>
        <b/>
        <sz val="10"/>
        <rFont val="Arial"/>
        <family val="2"/>
      </rPr>
      <t>)</t>
    </r>
  </si>
  <si>
    <t xml:space="preserve">Rate 4 </t>
  </si>
  <si>
    <t>Rate 3</t>
  </si>
  <si>
    <t>Aktivitet 2.2 Teknisk gennemførlighed af del n2</t>
  </si>
  <si>
    <t>Aktivitet 2.2 Teknisk gennemførlighed n2</t>
  </si>
  <si>
    <t>Aktivitet 2.1 Teknisk gennemførlighed af n1</t>
  </si>
  <si>
    <t>Aktivitet 1.3 Strategi for udvikling af test</t>
  </si>
  <si>
    <t>(3) Notér om arbejdspakken er Forprojekt, Teknisk Gennemførlighedsundersøgelse (TGU)</t>
  </si>
  <si>
    <t>Budgeteksempel: Forprojekt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</si>
</sst>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</font>
    <font>
      <b/>
      <sz val="10"/>
      <color theme="2"/>
      <name val="Arial"/>
      <family val="2"/>
    </font>
    <font>
      <b/>
      <i/>
      <sz val="8"/>
      <name val="Arial"/>
      <family val="2"/>
    </font>
    <font>
      <b/>
      <sz val="10"/>
      <color rgb="FF0070C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1" borderId="0" applyNumberFormat="0" applyBorder="0" applyAlignment="0" applyProtection="0"/>
    <xf numFmtId="0" fontId="1" fillId="0" borderId="0"/>
    <xf numFmtId="0" fontId="3" fillId="22" borderId="7" applyNumberFormat="0" applyFont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199">
    <xf numFmtId="0" fontId="0" fillId="0" borderId="0" xfId="0"/>
    <xf numFmtId="0" fontId="20" fillId="0" borderId="0" xfId="0" applyFont="1"/>
    <xf numFmtId="0" fontId="1" fillId="0" borderId="14" xfId="0" applyFont="1" applyBorder="1" applyAlignment="1">
      <alignment vertical="center"/>
    </xf>
    <xf numFmtId="0" fontId="1" fillId="0" borderId="0" xfId="0" applyFont="1"/>
    <xf numFmtId="0" fontId="1" fillId="23" borderId="18" xfId="0" applyFont="1" applyFill="1" applyBorder="1" applyAlignment="1">
      <alignment vertical="center"/>
    </xf>
    <xf numFmtId="0" fontId="2" fillId="23" borderId="11" xfId="0" applyFont="1" applyFill="1" applyBorder="1" applyAlignment="1">
      <alignment vertical="center"/>
    </xf>
    <xf numFmtId="0" fontId="2" fillId="0" borderId="1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top" wrapText="1"/>
    </xf>
    <xf numFmtId="0" fontId="0" fillId="23" borderId="0" xfId="0" applyFill="1" applyBorder="1" applyAlignment="1">
      <alignment horizontal="center"/>
    </xf>
    <xf numFmtId="0" fontId="2" fillId="23" borderId="18" xfId="0" applyFont="1" applyFill="1" applyBorder="1" applyAlignment="1">
      <alignment vertical="center"/>
    </xf>
    <xf numFmtId="0" fontId="2" fillId="23" borderId="15" xfId="0" applyFont="1" applyFill="1" applyBorder="1" applyAlignment="1">
      <alignment vertical="center"/>
    </xf>
    <xf numFmtId="0" fontId="0" fillId="23" borderId="26" xfId="0" applyFill="1" applyBorder="1"/>
    <xf numFmtId="0" fontId="1" fillId="23" borderId="18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0" xfId="0" applyBorder="1"/>
    <xf numFmtId="0" fontId="21" fillId="0" borderId="23" xfId="0" applyFont="1" applyBorder="1" applyAlignment="1">
      <alignment horizontal="center"/>
    </xf>
    <xf numFmtId="0" fontId="21" fillId="0" borderId="25" xfId="0" applyFont="1" applyBorder="1" applyAlignment="1">
      <alignment horizontal="center" wrapText="1"/>
    </xf>
    <xf numFmtId="0" fontId="22" fillId="0" borderId="14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3" fontId="1" fillId="0" borderId="18" xfId="0" applyNumberFormat="1" applyFont="1" applyBorder="1" applyAlignment="1">
      <alignment vertical="top"/>
    </xf>
    <xf numFmtId="0" fontId="1" fillId="0" borderId="11" xfId="0" applyFont="1" applyBorder="1" applyAlignment="1">
      <alignment horizontal="right" vertical="top"/>
    </xf>
    <xf numFmtId="4" fontId="1" fillId="23" borderId="19" xfId="0" applyNumberFormat="1" applyFont="1" applyFill="1" applyBorder="1" applyAlignment="1">
      <alignment vertical="top"/>
    </xf>
    <xf numFmtId="0" fontId="1" fillId="23" borderId="24" xfId="0" applyFont="1" applyFill="1" applyBorder="1" applyAlignment="1">
      <alignment vertical="top"/>
    </xf>
    <xf numFmtId="0" fontId="0" fillId="23" borderId="27" xfId="0" applyFill="1" applyBorder="1" applyAlignment="1">
      <alignment vertical="top"/>
    </xf>
    <xf numFmtId="3" fontId="1" fillId="23" borderId="19" xfId="0" applyNumberFormat="1" applyFont="1" applyFill="1" applyBorder="1" applyAlignment="1">
      <alignment vertical="top"/>
    </xf>
    <xf numFmtId="4" fontId="1" fillId="23" borderId="21" xfId="0" applyNumberFormat="1" applyFont="1" applyFill="1" applyBorder="1" applyAlignment="1">
      <alignment vertical="top"/>
    </xf>
    <xf numFmtId="0" fontId="1" fillId="23" borderId="20" xfId="0" applyFont="1" applyFill="1" applyBorder="1" applyAlignment="1">
      <alignment horizontal="right" vertical="top"/>
    </xf>
    <xf numFmtId="0" fontId="1" fillId="23" borderId="2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26" xfId="0" applyBorder="1" applyAlignment="1">
      <alignment vertical="top"/>
    </xf>
    <xf numFmtId="0" fontId="23" fillId="0" borderId="0" xfId="0" applyFont="1" applyAlignment="1">
      <alignment horizontal="left" vertical="top"/>
    </xf>
    <xf numFmtId="4" fontId="1" fillId="24" borderId="0" xfId="0" applyNumberFormat="1" applyFont="1" applyFill="1" applyAlignment="1">
      <alignment vertical="top"/>
    </xf>
    <xf numFmtId="4" fontId="1" fillId="24" borderId="11" xfId="0" applyNumberFormat="1" applyFont="1" applyFill="1" applyBorder="1" applyAlignment="1">
      <alignment vertical="top"/>
    </xf>
    <xf numFmtId="4" fontId="2" fillId="24" borderId="11" xfId="0" applyNumberFormat="1" applyFont="1" applyFill="1" applyBorder="1" applyAlignment="1">
      <alignment vertical="top"/>
    </xf>
    <xf numFmtId="0" fontId="2" fillId="24" borderId="11" xfId="0" applyFont="1" applyFill="1" applyBorder="1" applyAlignment="1">
      <alignment vertical="top"/>
    </xf>
    <xf numFmtId="0" fontId="1" fillId="0" borderId="18" xfId="0" applyFont="1" applyBorder="1" applyAlignment="1">
      <alignment horizontal="center" vertical="top"/>
    </xf>
    <xf numFmtId="0" fontId="1" fillId="23" borderId="19" xfId="0" applyFont="1" applyFill="1" applyBorder="1" applyAlignment="1">
      <alignment horizontal="center" vertical="top"/>
    </xf>
    <xf numFmtId="0" fontId="1" fillId="23" borderId="19" xfId="0" applyFont="1" applyFill="1" applyBorder="1" applyAlignment="1">
      <alignment vertical="top" wrapText="1"/>
    </xf>
    <xf numFmtId="4" fontId="2" fillId="24" borderId="17" xfId="0" applyNumberFormat="1" applyFont="1" applyFill="1" applyBorder="1"/>
    <xf numFmtId="0" fontId="22" fillId="0" borderId="28" xfId="0" applyFont="1" applyFill="1" applyBorder="1" applyAlignment="1">
      <alignment horizontal="center" vertical="top" wrapText="1"/>
    </xf>
    <xf numFmtId="0" fontId="24" fillId="0" borderId="18" xfId="0" applyFont="1" applyBorder="1" applyAlignment="1">
      <alignment vertical="top" wrapText="1"/>
    </xf>
    <xf numFmtId="0" fontId="24" fillId="0" borderId="18" xfId="0" applyFont="1" applyBorder="1" applyAlignment="1">
      <alignment horizontal="left" vertical="top" wrapText="1"/>
    </xf>
    <xf numFmtId="0" fontId="24" fillId="0" borderId="18" xfId="0" applyFont="1" applyBorder="1" applyAlignment="1">
      <alignment horizontal="center" vertical="top" wrapText="1"/>
    </xf>
    <xf numFmtId="0" fontId="24" fillId="23" borderId="19" xfId="0" applyFont="1" applyFill="1" applyBorder="1" applyAlignment="1">
      <alignment horizontal="center" vertical="top" wrapText="1"/>
    </xf>
    <xf numFmtId="0" fontId="22" fillId="25" borderId="28" xfId="0" applyFont="1" applyFill="1" applyBorder="1" applyAlignment="1">
      <alignment horizontal="center" vertical="top" wrapText="1"/>
    </xf>
    <xf numFmtId="0" fontId="1" fillId="26" borderId="18" xfId="0" applyFont="1" applyFill="1" applyBorder="1" applyAlignment="1">
      <alignment horizontal="center" vertical="center"/>
    </xf>
    <xf numFmtId="0" fontId="1" fillId="23" borderId="18" xfId="0" applyFont="1" applyFill="1" applyBorder="1" applyAlignment="1">
      <alignment horizontal="center" vertical="top"/>
    </xf>
    <xf numFmtId="0" fontId="1" fillId="26" borderId="19" xfId="0" applyFont="1" applyFill="1" applyBorder="1" applyAlignment="1">
      <alignment horizontal="center" vertical="top"/>
    </xf>
    <xf numFmtId="4" fontId="2" fillId="24" borderId="10" xfId="0" applyNumberFormat="1" applyFont="1" applyFill="1" applyBorder="1" applyAlignment="1">
      <alignment vertical="center"/>
    </xf>
    <xf numFmtId="4" fontId="2" fillId="24" borderId="12" xfId="0" applyNumberFormat="1" applyFont="1" applyFill="1" applyBorder="1"/>
    <xf numFmtId="0" fontId="0" fillId="0" borderId="29" xfId="0" applyBorder="1"/>
    <xf numFmtId="9" fontId="0" fillId="0" borderId="29" xfId="0" applyNumberFormat="1" applyFill="1" applyBorder="1"/>
    <xf numFmtId="9" fontId="0" fillId="0" borderId="33" xfId="0" applyNumberFormat="1" applyFill="1" applyBorder="1"/>
    <xf numFmtId="0" fontId="0" fillId="27" borderId="32" xfId="0" applyFill="1" applyBorder="1"/>
    <xf numFmtId="0" fontId="0" fillId="0" borderId="35" xfId="0" applyBorder="1"/>
    <xf numFmtId="0" fontId="0" fillId="0" borderId="38" xfId="0" applyBorder="1"/>
    <xf numFmtId="0" fontId="0" fillId="0" borderId="30" xfId="0" applyBorder="1"/>
    <xf numFmtId="0" fontId="2" fillId="0" borderId="37" xfId="0" applyFont="1" applyBorder="1" applyAlignment="1">
      <alignment vertical="top" wrapText="1"/>
    </xf>
    <xf numFmtId="9" fontId="0" fillId="0" borderId="38" xfId="0" applyNumberFormat="1" applyBorder="1"/>
    <xf numFmtId="0" fontId="1" fillId="0" borderId="30" xfId="0" applyFont="1" applyBorder="1" applyAlignment="1">
      <alignment horizontal="center"/>
    </xf>
    <xf numFmtId="0" fontId="22" fillId="0" borderId="36" xfId="0" applyFont="1" applyBorder="1" applyAlignment="1">
      <alignment wrapText="1"/>
    </xf>
    <xf numFmtId="4" fontId="2" fillId="24" borderId="38" xfId="0" applyNumberFormat="1" applyFont="1" applyFill="1" applyBorder="1"/>
    <xf numFmtId="4" fontId="2" fillId="0" borderId="38" xfId="0" applyNumberFormat="1" applyFont="1" applyFill="1" applyBorder="1"/>
    <xf numFmtId="4" fontId="2" fillId="24" borderId="29" xfId="0" applyNumberFormat="1" applyFont="1" applyFill="1" applyBorder="1"/>
    <xf numFmtId="0" fontId="22" fillId="25" borderId="34" xfId="0" applyFont="1" applyFill="1" applyBorder="1" applyAlignment="1">
      <alignment vertical="top" wrapText="1"/>
    </xf>
    <xf numFmtId="4" fontId="1" fillId="0" borderId="11" xfId="0" applyNumberFormat="1" applyFont="1" applyBorder="1" applyAlignment="1">
      <alignment horizontal="right" vertical="top"/>
    </xf>
    <xf numFmtId="4" fontId="1" fillId="23" borderId="20" xfId="0" applyNumberFormat="1" applyFont="1" applyFill="1" applyBorder="1" applyAlignment="1">
      <alignment horizontal="right" vertical="top"/>
    </xf>
    <xf numFmtId="4" fontId="0" fillId="0" borderId="10" xfId="0" applyNumberFormat="1" applyBorder="1"/>
    <xf numFmtId="0" fontId="2" fillId="0" borderId="1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4" fontId="2" fillId="24" borderId="10" xfId="0" applyNumberFormat="1" applyFont="1" applyFill="1" applyBorder="1"/>
    <xf numFmtId="0" fontId="2" fillId="0" borderId="13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center" vertical="top" wrapText="1"/>
    </xf>
    <xf numFmtId="0" fontId="24" fillId="23" borderId="20" xfId="0" applyFont="1" applyFill="1" applyBorder="1" applyAlignment="1">
      <alignment horizontal="center" vertical="top" wrapText="1"/>
    </xf>
    <xf numFmtId="0" fontId="1" fillId="0" borderId="40" xfId="0" applyFont="1" applyBorder="1" applyAlignment="1">
      <alignment vertical="center"/>
    </xf>
    <xf numFmtId="0" fontId="1" fillId="23" borderId="21" xfId="0" applyFont="1" applyFill="1" applyBorder="1" applyAlignment="1">
      <alignment vertical="top"/>
    </xf>
    <xf numFmtId="0" fontId="25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2" fillId="0" borderId="16" xfId="0" applyFont="1" applyBorder="1" applyAlignment="1">
      <alignment horizontal="center" vertical="top" wrapText="1"/>
    </xf>
    <xf numFmtId="0" fontId="0" fillId="23" borderId="0" xfId="0" applyFill="1"/>
    <xf numFmtId="4" fontId="2" fillId="24" borderId="42" xfId="0" applyNumberFormat="1" applyFont="1" applyFill="1" applyBorder="1" applyAlignment="1">
      <alignment vertical="center"/>
    </xf>
    <xf numFmtId="4" fontId="2" fillId="24" borderId="17" xfId="0" applyNumberFormat="1" applyFont="1" applyFill="1" applyBorder="1" applyAlignment="1">
      <alignment vertical="center"/>
    </xf>
    <xf numFmtId="0" fontId="0" fillId="0" borderId="43" xfId="0" applyBorder="1"/>
    <xf numFmtId="0" fontId="0" fillId="28" borderId="0" xfId="0" applyFill="1" applyBorder="1" applyAlignment="1">
      <alignment horizontal="center" vertical="top"/>
    </xf>
    <xf numFmtId="0" fontId="1" fillId="28" borderId="0" xfId="0" applyFont="1" applyFill="1" applyBorder="1" applyAlignment="1">
      <alignment vertical="top"/>
    </xf>
    <xf numFmtId="0" fontId="0" fillId="23" borderId="44" xfId="0" applyFill="1" applyBorder="1"/>
    <xf numFmtId="0" fontId="0" fillId="28" borderId="26" xfId="0" applyFill="1" applyBorder="1" applyAlignment="1">
      <alignment horizontal="center" vertical="top"/>
    </xf>
    <xf numFmtId="0" fontId="0" fillId="28" borderId="26" xfId="0" applyFill="1" applyBorder="1" applyAlignment="1">
      <alignment vertical="top"/>
    </xf>
    <xf numFmtId="0" fontId="0" fillId="0" borderId="23" xfId="0" applyBorder="1"/>
    <xf numFmtId="0" fontId="2" fillId="26" borderId="22" xfId="0" applyFont="1" applyFill="1" applyBorder="1" applyAlignment="1">
      <alignment horizontal="center" vertical="top" wrapText="1"/>
    </xf>
    <xf numFmtId="0" fontId="0" fillId="0" borderId="11" xfId="0" applyBorder="1"/>
    <xf numFmtId="0" fontId="22" fillId="26" borderId="14" xfId="0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vertical="top"/>
    </xf>
    <xf numFmtId="0" fontId="2" fillId="26" borderId="15" xfId="0" applyFont="1" applyFill="1" applyBorder="1" applyAlignment="1">
      <alignment horizontal="center" vertical="top" wrapText="1"/>
    </xf>
    <xf numFmtId="3" fontId="1" fillId="28" borderId="18" xfId="0" applyNumberFormat="1" applyFont="1" applyFill="1" applyBorder="1" applyAlignment="1">
      <alignment vertical="top"/>
    </xf>
    <xf numFmtId="0" fontId="0" fillId="0" borderId="39" xfId="0" applyBorder="1"/>
    <xf numFmtId="4" fontId="2" fillId="30" borderId="12" xfId="0" applyNumberFormat="1" applyFont="1" applyFill="1" applyBorder="1"/>
    <xf numFmtId="4" fontId="1" fillId="24" borderId="18" xfId="0" applyNumberFormat="1" applyFont="1" applyFill="1" applyBorder="1" applyAlignment="1">
      <alignment vertical="top"/>
    </xf>
    <xf numFmtId="4" fontId="1" fillId="24" borderId="45" xfId="0" applyNumberFormat="1" applyFont="1" applyFill="1" applyBorder="1" applyAlignment="1">
      <alignment vertical="top"/>
    </xf>
    <xf numFmtId="4" fontId="1" fillId="28" borderId="18" xfId="0" applyNumberFormat="1" applyFont="1" applyFill="1" applyBorder="1" applyAlignment="1">
      <alignment vertical="top"/>
    </xf>
    <xf numFmtId="0" fontId="1" fillId="0" borderId="14" xfId="0" applyFont="1" applyBorder="1" applyAlignment="1">
      <alignment horizontal="center" vertical="center" wrapText="1"/>
    </xf>
    <xf numFmtId="0" fontId="28" fillId="23" borderId="18" xfId="0" applyFont="1" applyFill="1" applyBorder="1" applyAlignment="1">
      <alignment vertical="center"/>
    </xf>
    <xf numFmtId="0" fontId="1" fillId="0" borderId="18" xfId="0" applyFont="1" applyBorder="1" applyAlignment="1">
      <alignment horizontal="right" vertical="top"/>
    </xf>
    <xf numFmtId="0" fontId="1" fillId="0" borderId="45" xfId="0" applyFont="1" applyBorder="1" applyAlignment="1">
      <alignment horizontal="right" vertical="top"/>
    </xf>
    <xf numFmtId="0" fontId="1" fillId="28" borderId="18" xfId="0" applyFont="1" applyFill="1" applyBorder="1" applyAlignment="1">
      <alignment horizontal="right" vertical="top"/>
    </xf>
    <xf numFmtId="0" fontId="1" fillId="23" borderId="19" xfId="0" applyFont="1" applyFill="1" applyBorder="1" applyAlignment="1">
      <alignment horizontal="right" vertical="top"/>
    </xf>
    <xf numFmtId="0" fontId="1" fillId="28" borderId="11" xfId="0" applyFont="1" applyFill="1" applyBorder="1" applyAlignment="1">
      <alignment horizontal="right" vertical="top"/>
    </xf>
    <xf numFmtId="0" fontId="1" fillId="0" borderId="13" xfId="0" applyFont="1" applyBorder="1" applyAlignment="1">
      <alignment vertical="center"/>
    </xf>
    <xf numFmtId="4" fontId="1" fillId="29" borderId="18" xfId="0" applyNumberFormat="1" applyFont="1" applyFill="1" applyBorder="1" applyAlignment="1">
      <alignment vertical="top"/>
    </xf>
    <xf numFmtId="0" fontId="0" fillId="23" borderId="15" xfId="0" applyFill="1" applyBorder="1"/>
    <xf numFmtId="4" fontId="2" fillId="29" borderId="11" xfId="0" applyNumberFormat="1" applyFont="1" applyFill="1" applyBorder="1" applyAlignment="1">
      <alignment vertical="top"/>
    </xf>
    <xf numFmtId="4" fontId="2" fillId="29" borderId="48" xfId="0" applyNumberFormat="1" applyFont="1" applyFill="1" applyBorder="1" applyAlignment="1">
      <alignment vertical="top"/>
    </xf>
    <xf numFmtId="4" fontId="2" fillId="24" borderId="18" xfId="0" applyNumberFormat="1" applyFont="1" applyFill="1" applyBorder="1" applyAlignment="1">
      <alignment vertical="top"/>
    </xf>
    <xf numFmtId="4" fontId="2" fillId="24" borderId="45" xfId="0" applyNumberFormat="1" applyFont="1" applyFill="1" applyBorder="1" applyAlignment="1">
      <alignment vertical="top"/>
    </xf>
    <xf numFmtId="4" fontId="2" fillId="30" borderId="16" xfId="0" applyNumberFormat="1" applyFont="1" applyFill="1" applyBorder="1"/>
    <xf numFmtId="0" fontId="22" fillId="25" borderId="41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top" wrapText="1"/>
    </xf>
    <xf numFmtId="0" fontId="2" fillId="0" borderId="49" xfId="0" applyFont="1" applyFill="1" applyBorder="1" applyAlignment="1">
      <alignment horizontal="center" vertical="top" wrapText="1"/>
    </xf>
    <xf numFmtId="0" fontId="1" fillId="0" borderId="50" xfId="0" applyFont="1" applyBorder="1" applyAlignment="1">
      <alignment horizontal="center"/>
    </xf>
    <xf numFmtId="4" fontId="0" fillId="24" borderId="51" xfId="0" applyNumberFormat="1" applyFill="1" applyBorder="1"/>
    <xf numFmtId="4" fontId="0" fillId="24" borderId="52" xfId="0" applyNumberFormat="1" applyFill="1" applyBorder="1"/>
    <xf numFmtId="0" fontId="0" fillId="0" borderId="40" xfId="0" applyBorder="1"/>
    <xf numFmtId="0" fontId="0" fillId="0" borderId="13" xfId="0" applyBorder="1"/>
    <xf numFmtId="9" fontId="2" fillId="29" borderId="53" xfId="43" applyFont="1" applyFill="1" applyBorder="1" applyAlignment="1">
      <alignment vertical="top"/>
    </xf>
    <xf numFmtId="0" fontId="2" fillId="0" borderId="15" xfId="0" applyFont="1" applyFill="1" applyBorder="1" applyAlignment="1">
      <alignment horizontal="center" vertical="top" wrapText="1"/>
    </xf>
    <xf numFmtId="0" fontId="1" fillId="0" borderId="54" xfId="0" applyFont="1" applyBorder="1" applyAlignment="1">
      <alignment horizontal="center"/>
    </xf>
    <xf numFmtId="3" fontId="0" fillId="29" borderId="45" xfId="0" applyNumberFormat="1" applyFill="1" applyBorder="1"/>
    <xf numFmtId="9" fontId="2" fillId="29" borderId="55" xfId="43" applyFont="1" applyFill="1" applyBorder="1" applyAlignment="1">
      <alignment vertical="top"/>
    </xf>
    <xf numFmtId="9" fontId="2" fillId="29" borderId="48" xfId="43" applyFont="1" applyFill="1" applyBorder="1" applyAlignment="1">
      <alignment vertical="top"/>
    </xf>
    <xf numFmtId="3" fontId="0" fillId="29" borderId="47" xfId="0" applyNumberFormat="1" applyFill="1" applyBorder="1"/>
    <xf numFmtId="4" fontId="2" fillId="30" borderId="42" xfId="0" applyNumberFormat="1" applyFont="1" applyFill="1" applyBorder="1"/>
    <xf numFmtId="3" fontId="2" fillId="30" borderId="17" xfId="0" applyNumberFormat="1" applyFont="1" applyFill="1" applyBorder="1"/>
    <xf numFmtId="0" fontId="26" fillId="0" borderId="46" xfId="0" applyFont="1" applyBorder="1" applyAlignment="1">
      <alignment wrapText="1"/>
    </xf>
    <xf numFmtId="4" fontId="2" fillId="24" borderId="14" xfId="0" applyNumberFormat="1" applyFont="1" applyFill="1" applyBorder="1"/>
    <xf numFmtId="0" fontId="0" fillId="0" borderId="56" xfId="0" applyBorder="1"/>
    <xf numFmtId="0" fontId="0" fillId="0" borderId="57" xfId="0" applyBorder="1"/>
    <xf numFmtId="0" fontId="0" fillId="0" borderId="14" xfId="0" applyBorder="1"/>
    <xf numFmtId="2" fontId="2" fillId="24" borderId="17" xfId="0" applyNumberFormat="1" applyFont="1" applyFill="1" applyBorder="1"/>
    <xf numFmtId="2" fontId="2" fillId="24" borderId="14" xfId="0" applyNumberFormat="1" applyFont="1" applyFill="1" applyBorder="1"/>
    <xf numFmtId="0" fontId="2" fillId="0" borderId="15" xfId="0" applyFont="1" applyBorder="1"/>
    <xf numFmtId="0" fontId="2" fillId="34" borderId="17" xfId="0" applyFont="1" applyFill="1" applyBorder="1"/>
    <xf numFmtId="0" fontId="1" fillId="0" borderId="14" xfId="0" applyFont="1" applyBorder="1"/>
    <xf numFmtId="3" fontId="2" fillId="34" borderId="17" xfId="0" applyNumberFormat="1" applyFont="1" applyFill="1" applyBorder="1"/>
    <xf numFmtId="3" fontId="2" fillId="34" borderId="42" xfId="0" applyNumberFormat="1" applyFont="1" applyFill="1" applyBorder="1"/>
    <xf numFmtId="0" fontId="2" fillId="34" borderId="42" xfId="0" applyFont="1" applyFill="1" applyBorder="1"/>
    <xf numFmtId="3" fontId="2" fillId="34" borderId="58" xfId="0" applyNumberFormat="1" applyFont="1" applyFill="1" applyBorder="1"/>
    <xf numFmtId="3" fontId="2" fillId="34" borderId="59" xfId="0" applyNumberFormat="1" applyFont="1" applyFill="1" applyBorder="1"/>
    <xf numFmtId="3" fontId="2" fillId="34" borderId="60" xfId="0" applyNumberFormat="1" applyFont="1" applyFill="1" applyBorder="1"/>
    <xf numFmtId="0" fontId="0" fillId="23" borderId="18" xfId="0" applyFill="1" applyBorder="1"/>
    <xf numFmtId="0" fontId="0" fillId="31" borderId="18" xfId="0" applyFill="1" applyBorder="1"/>
    <xf numFmtId="0" fontId="0" fillId="31" borderId="11" xfId="0" applyFill="1" applyBorder="1"/>
    <xf numFmtId="3" fontId="0" fillId="31" borderId="15" xfId="0" applyNumberFormat="1" applyFill="1" applyBorder="1"/>
    <xf numFmtId="0" fontId="0" fillId="31" borderId="15" xfId="0" applyFill="1" applyBorder="1"/>
    <xf numFmtId="0" fontId="0" fillId="31" borderId="16" xfId="0" applyFill="1" applyBorder="1"/>
    <xf numFmtId="3" fontId="0" fillId="31" borderId="18" xfId="0" applyNumberFormat="1" applyFill="1" applyBorder="1"/>
    <xf numFmtId="3" fontId="0" fillId="31" borderId="11" xfId="0" applyNumberFormat="1" applyFill="1" applyBorder="1"/>
    <xf numFmtId="3" fontId="0" fillId="31" borderId="14" xfId="0" applyNumberFormat="1" applyFill="1" applyBorder="1"/>
    <xf numFmtId="0" fontId="0" fillId="31" borderId="14" xfId="0" applyFill="1" applyBorder="1"/>
    <xf numFmtId="0" fontId="0" fillId="31" borderId="13" xfId="0" applyFill="1" applyBorder="1"/>
    <xf numFmtId="0" fontId="2" fillId="0" borderId="18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61" xfId="0" applyFont="1" applyBorder="1" applyAlignment="1">
      <alignment wrapText="1"/>
    </xf>
    <xf numFmtId="0" fontId="2" fillId="0" borderId="62" xfId="0" applyFont="1" applyBorder="1" applyAlignment="1">
      <alignment wrapText="1"/>
    </xf>
    <xf numFmtId="0" fontId="2" fillId="0" borderId="63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2" fillId="0" borderId="64" xfId="0" applyFont="1" applyBorder="1" applyAlignment="1">
      <alignment wrapText="1"/>
    </xf>
    <xf numFmtId="0" fontId="29" fillId="0" borderId="23" xfId="0" applyFont="1" applyBorder="1" applyAlignment="1">
      <alignment horizontal="center" wrapText="1"/>
    </xf>
    <xf numFmtId="0" fontId="29" fillId="0" borderId="25" xfId="0" applyFont="1" applyBorder="1" applyAlignment="1">
      <alignment horizontal="center" wrapText="1"/>
    </xf>
    <xf numFmtId="0" fontId="24" fillId="25" borderId="45" xfId="0" applyFont="1" applyFill="1" applyBorder="1" applyAlignment="1">
      <alignment horizontal="center" vertical="top" wrapText="1"/>
    </xf>
    <xf numFmtId="0" fontId="0" fillId="33" borderId="18" xfId="0" applyFill="1" applyBorder="1"/>
    <xf numFmtId="0" fontId="0" fillId="33" borderId="14" xfId="0" applyFill="1" applyBorder="1"/>
    <xf numFmtId="0" fontId="0" fillId="32" borderId="17" xfId="0" applyFill="1" applyBorder="1"/>
    <xf numFmtId="0" fontId="0" fillId="32" borderId="12" xfId="0" applyFill="1" applyBorder="1"/>
    <xf numFmtId="9" fontId="0" fillId="0" borderId="30" xfId="0" applyNumberFormat="1" applyFill="1" applyBorder="1"/>
    <xf numFmtId="0" fontId="0" fillId="26" borderId="42" xfId="0" applyFill="1" applyBorder="1"/>
    <xf numFmtId="0" fontId="0" fillId="26" borderId="10" xfId="0" applyFill="1" applyBorder="1"/>
    <xf numFmtId="0" fontId="1" fillId="23" borderId="19" xfId="0" applyFont="1" applyFill="1" applyBorder="1" applyAlignment="1">
      <alignment vertical="top"/>
    </xf>
    <xf numFmtId="0" fontId="0" fillId="23" borderId="19" xfId="0" applyFill="1" applyBorder="1"/>
    <xf numFmtId="0" fontId="0" fillId="23" borderId="20" xfId="0" applyFill="1" applyBorder="1"/>
    <xf numFmtId="9" fontId="0" fillId="27" borderId="24" xfId="0" applyNumberFormat="1" applyFill="1" applyBorder="1"/>
    <xf numFmtId="4" fontId="0" fillId="23" borderId="66" xfId="0" applyNumberFormat="1" applyFill="1" applyBorder="1"/>
    <xf numFmtId="3" fontId="0" fillId="23" borderId="19" xfId="0" applyNumberFormat="1" applyFill="1" applyBorder="1"/>
    <xf numFmtId="9" fontId="2" fillId="23" borderId="20" xfId="43" applyFont="1" applyFill="1" applyBorder="1" applyAlignment="1">
      <alignment vertical="top"/>
    </xf>
    <xf numFmtId="0" fontId="0" fillId="27" borderId="28" xfId="0" applyFill="1" applyBorder="1"/>
    <xf numFmtId="0" fontId="0" fillId="23" borderId="67" xfId="0" applyFill="1" applyBorder="1"/>
    <xf numFmtId="4" fontId="2" fillId="24" borderId="65" xfId="0" applyNumberFormat="1" applyFont="1" applyFill="1" applyBorder="1"/>
    <xf numFmtId="0" fontId="23" fillId="0" borderId="0" xfId="0" applyFont="1" applyAlignment="1">
      <alignment horizontal="left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1" fillId="24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 builtinId="20" customBuiltin="1"/>
    <cellStyle name="Linked Cell" xfId="35"/>
    <cellStyle name="Neutral" xfId="36" builtinId="28" customBuiltin="1"/>
    <cellStyle name="Normal" xfId="0" builtinId="0"/>
    <cellStyle name="Normal 2" xfId="37"/>
    <cellStyle name="Note" xfId="38"/>
    <cellStyle name="Output" xfId="39" builtinId="21" customBuiltin="1"/>
    <cellStyle name="Procent" xfId="43" builtinId="5"/>
    <cellStyle name="Title" xfId="40"/>
    <cellStyle name="Total" xfId="41" builtinId="25" customBuiltin="1"/>
    <cellStyle name="Warning Text" xfId="42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Håndsats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C8C3"/>
      </a:hlink>
      <a:folHlink>
        <a:srgbClr val="A116E0"/>
      </a:folHlink>
    </a:clrScheme>
    <a:fontScheme name="Håndsats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Elemente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67500" t="35000" r="32500" b="65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5"/>
  <sheetViews>
    <sheetView zoomScale="70" zoomScaleNormal="70" workbookViewId="0">
      <selection activeCell="C29" sqref="C29"/>
    </sheetView>
  </sheetViews>
  <sheetFormatPr defaultRowHeight="12.75" x14ac:dyDescent="0.2"/>
  <cols>
    <col min="1" max="1" width="37.7109375" customWidth="1"/>
    <col min="2" max="2" width="5" customWidth="1"/>
    <col min="3" max="3" width="26.42578125" customWidth="1"/>
    <col min="4" max="4" width="7.85546875" customWidth="1"/>
    <col min="5" max="5" width="8.28515625" customWidth="1"/>
    <col min="6" max="6" width="14.7109375" hidden="1" customWidth="1"/>
    <col min="7" max="7" width="14.140625" hidden="1" customWidth="1"/>
    <col min="8" max="8" width="18.140625" customWidth="1"/>
    <col min="9" max="9" width="13.5703125" hidden="1" customWidth="1"/>
    <col min="10" max="10" width="30.85546875" customWidth="1"/>
    <col min="11" max="11" width="13.7109375" hidden="1" customWidth="1"/>
    <col min="12" max="12" width="16.28515625" customWidth="1"/>
    <col min="13" max="13" width="18.42578125" customWidth="1"/>
    <col min="14" max="14" width="15.28515625" hidden="1" customWidth="1"/>
    <col min="15" max="15" width="18.42578125" customWidth="1"/>
    <col min="16" max="16" width="14" hidden="1" customWidth="1"/>
    <col min="17" max="17" width="16" customWidth="1"/>
    <col min="18" max="18" width="13.28515625" hidden="1" customWidth="1"/>
    <col min="19" max="19" width="10.5703125" customWidth="1"/>
    <col min="20" max="20" width="11" hidden="1" customWidth="1"/>
    <col min="21" max="21" width="12.7109375" customWidth="1"/>
    <col min="22" max="22" width="11" customWidth="1"/>
    <col min="23" max="23" width="15" customWidth="1"/>
    <col min="24" max="24" width="19" hidden="1" customWidth="1"/>
    <col min="25" max="25" width="12.7109375" hidden="1" customWidth="1"/>
    <col min="26" max="26" width="14.28515625" customWidth="1"/>
    <col min="27" max="27" width="19" hidden="1" customWidth="1"/>
    <col min="28" max="28" width="16" hidden="1" customWidth="1"/>
    <col min="29" max="29" width="15.140625" hidden="1" customWidth="1"/>
    <col min="30" max="30" width="13.42578125" hidden="1" customWidth="1"/>
    <col min="31" max="31" width="12.140625" hidden="1" customWidth="1"/>
    <col min="32" max="32" width="13.140625" hidden="1" customWidth="1"/>
    <col min="34" max="34" width="14" hidden="1" customWidth="1"/>
    <col min="35" max="35" width="13.85546875" hidden="1" customWidth="1"/>
    <col min="36" max="36" width="13.28515625" hidden="1" customWidth="1"/>
    <col min="37" max="37" width="0" hidden="1" customWidth="1"/>
    <col min="38" max="38" width="13.42578125" hidden="1" customWidth="1"/>
    <col min="39" max="39" width="13.7109375" hidden="1" customWidth="1"/>
    <col min="40" max="40" width="13.140625" hidden="1" customWidth="1"/>
    <col min="41" max="41" width="0" hidden="1" customWidth="1"/>
    <col min="42" max="42" width="12.7109375" hidden="1" customWidth="1"/>
    <col min="43" max="43" width="12" hidden="1" customWidth="1"/>
    <col min="44" max="44" width="12.5703125" hidden="1" customWidth="1"/>
  </cols>
  <sheetData>
    <row r="1" spans="1:44" ht="26.25" x14ac:dyDescent="0.4">
      <c r="A1" s="1" t="s">
        <v>66</v>
      </c>
      <c r="B1" s="1"/>
    </row>
    <row r="2" spans="1:44" ht="24" customHeight="1" thickBot="1" x14ac:dyDescent="0.25">
      <c r="A2" s="197" t="s">
        <v>27</v>
      </c>
      <c r="B2" s="197"/>
      <c r="C2" s="197"/>
      <c r="D2" s="197"/>
      <c r="E2" s="197"/>
      <c r="F2" s="197"/>
      <c r="G2" s="197"/>
      <c r="Q2" s="3"/>
      <c r="AD2" s="95"/>
      <c r="AE2" s="84"/>
    </row>
    <row r="3" spans="1:44" ht="26.45" customHeight="1" thickBot="1" x14ac:dyDescent="0.25">
      <c r="F3" s="95"/>
      <c r="G3" s="95"/>
      <c r="U3" s="95"/>
      <c r="V3" s="95"/>
      <c r="W3" s="95"/>
      <c r="X3" s="95"/>
      <c r="Y3" s="95"/>
      <c r="Z3" s="95"/>
      <c r="AA3" s="95"/>
      <c r="AB3" s="95"/>
      <c r="AC3" s="97"/>
      <c r="AD3" s="147" t="s">
        <v>65</v>
      </c>
      <c r="AE3" s="128"/>
      <c r="AF3" s="95"/>
      <c r="AH3" s="147" t="s">
        <v>67</v>
      </c>
      <c r="AI3" s="128"/>
      <c r="AJ3" s="95"/>
      <c r="AK3" s="84"/>
      <c r="AL3" s="147" t="s">
        <v>81</v>
      </c>
      <c r="AM3" s="128"/>
      <c r="AN3" s="95"/>
      <c r="AP3" s="147" t="s">
        <v>80</v>
      </c>
      <c r="AQ3" s="128"/>
      <c r="AR3" s="95"/>
    </row>
    <row r="4" spans="1:44" ht="49.5" customHeight="1" x14ac:dyDescent="0.2">
      <c r="A4" s="9" t="s">
        <v>41</v>
      </c>
      <c r="B4" s="9" t="s">
        <v>20</v>
      </c>
      <c r="C4" s="10" t="s">
        <v>36</v>
      </c>
      <c r="D4" s="195" t="s">
        <v>18</v>
      </c>
      <c r="E4" s="196"/>
      <c r="F4" s="198" t="s">
        <v>72</v>
      </c>
      <c r="G4" s="198"/>
      <c r="H4" s="96" t="s">
        <v>1</v>
      </c>
      <c r="I4" s="100" t="s">
        <v>73</v>
      </c>
      <c r="J4" s="73" t="s">
        <v>5</v>
      </c>
      <c r="K4" s="73" t="s">
        <v>74</v>
      </c>
      <c r="L4" s="75" t="s">
        <v>31</v>
      </c>
      <c r="M4" s="74" t="s">
        <v>13</v>
      </c>
      <c r="N4" s="73" t="s">
        <v>75</v>
      </c>
      <c r="O4" s="73" t="s">
        <v>14</v>
      </c>
      <c r="P4" s="85" t="s">
        <v>76</v>
      </c>
      <c r="Q4" s="73" t="s">
        <v>6</v>
      </c>
      <c r="R4" s="73" t="s">
        <v>71</v>
      </c>
      <c r="S4" s="73" t="s">
        <v>3</v>
      </c>
      <c r="T4" s="85" t="s">
        <v>77</v>
      </c>
      <c r="U4" s="122" t="s">
        <v>53</v>
      </c>
      <c r="V4" s="123" t="s">
        <v>45</v>
      </c>
      <c r="W4" s="124" t="s">
        <v>54</v>
      </c>
      <c r="X4" s="131" t="s">
        <v>78</v>
      </c>
      <c r="Y4" s="85" t="s">
        <v>79</v>
      </c>
      <c r="Z4" s="176" t="s">
        <v>40</v>
      </c>
      <c r="AA4" s="131" t="s">
        <v>62</v>
      </c>
      <c r="AB4" s="131" t="s">
        <v>63</v>
      </c>
      <c r="AC4" s="97"/>
      <c r="AD4" s="166" t="s">
        <v>68</v>
      </c>
      <c r="AE4" s="146" t="s">
        <v>69</v>
      </c>
      <c r="AF4" s="167" t="s">
        <v>70</v>
      </c>
      <c r="AH4" s="166" t="s">
        <v>68</v>
      </c>
      <c r="AI4" s="146" t="s">
        <v>69</v>
      </c>
      <c r="AJ4" s="167" t="s">
        <v>70</v>
      </c>
      <c r="AL4" s="166" t="s">
        <v>68</v>
      </c>
      <c r="AM4" s="146" t="s">
        <v>69</v>
      </c>
      <c r="AN4" s="167" t="s">
        <v>70</v>
      </c>
      <c r="AP4" s="166" t="s">
        <v>68</v>
      </c>
      <c r="AQ4" s="146" t="s">
        <v>69</v>
      </c>
      <c r="AR4" s="167" t="s">
        <v>70</v>
      </c>
    </row>
    <row r="5" spans="1:44" ht="45.75" thickBot="1" x14ac:dyDescent="0.25">
      <c r="A5" s="2"/>
      <c r="B5" s="8" t="s">
        <v>21</v>
      </c>
      <c r="C5" s="8" t="s">
        <v>2</v>
      </c>
      <c r="D5" s="18" t="s">
        <v>43</v>
      </c>
      <c r="E5" s="19" t="s">
        <v>42</v>
      </c>
      <c r="F5" s="174" t="s">
        <v>58</v>
      </c>
      <c r="G5" s="175" t="s">
        <v>57</v>
      </c>
      <c r="H5" s="98" t="s">
        <v>11</v>
      </c>
      <c r="I5" s="98" t="s">
        <v>59</v>
      </c>
      <c r="J5" s="8" t="s">
        <v>0</v>
      </c>
      <c r="K5" s="107" t="s">
        <v>60</v>
      </c>
      <c r="L5" s="77"/>
      <c r="M5" s="81" t="s">
        <v>46</v>
      </c>
      <c r="N5" s="2" t="s">
        <v>46</v>
      </c>
      <c r="O5" s="2"/>
      <c r="P5" s="114"/>
      <c r="Q5" s="8" t="s">
        <v>0</v>
      </c>
      <c r="R5" s="8" t="s">
        <v>0</v>
      </c>
      <c r="S5" s="8" t="s">
        <v>0</v>
      </c>
      <c r="T5" s="7" t="s">
        <v>0</v>
      </c>
      <c r="U5" s="83" t="s">
        <v>24</v>
      </c>
      <c r="V5" s="89"/>
      <c r="W5" s="125" t="s">
        <v>46</v>
      </c>
      <c r="X5" s="132" t="s">
        <v>46</v>
      </c>
      <c r="Y5" s="7" t="s">
        <v>61</v>
      </c>
      <c r="Z5" s="139" t="s">
        <v>39</v>
      </c>
      <c r="AA5" s="143"/>
      <c r="AB5" s="143"/>
      <c r="AC5" s="97"/>
      <c r="AD5" s="148"/>
      <c r="AE5" s="143"/>
      <c r="AF5" s="129"/>
      <c r="AH5" s="148"/>
      <c r="AI5" s="143"/>
      <c r="AJ5" s="129"/>
      <c r="AL5" s="148"/>
      <c r="AM5" s="143"/>
      <c r="AN5" s="129"/>
      <c r="AP5" s="148"/>
      <c r="AQ5" s="143"/>
      <c r="AR5" s="129"/>
    </row>
    <row r="6" spans="1:44" ht="13.5" thickBot="1" x14ac:dyDescent="0.25">
      <c r="A6" s="4" t="s">
        <v>29</v>
      </c>
      <c r="B6" s="50" t="s">
        <v>48</v>
      </c>
      <c r="C6" s="13"/>
      <c r="D6" s="11"/>
      <c r="E6" s="92"/>
      <c r="F6" s="11"/>
      <c r="G6" s="14"/>
      <c r="H6" s="12"/>
      <c r="I6" s="12"/>
      <c r="J6" s="12"/>
      <c r="K6" s="108"/>
      <c r="L6" s="5"/>
      <c r="M6" s="13"/>
      <c r="N6" s="12"/>
      <c r="O6" s="12"/>
      <c r="P6" s="5"/>
      <c r="Q6" s="12"/>
      <c r="R6" s="12"/>
      <c r="S6" s="86"/>
      <c r="T6" s="116"/>
      <c r="U6" s="88">
        <f>SUM(S7:S13)</f>
        <v>0</v>
      </c>
      <c r="V6" s="191"/>
      <c r="W6" s="192"/>
      <c r="X6" s="155"/>
      <c r="Y6" s="116"/>
      <c r="Z6" s="140">
        <f>SUM(W7:W13)</f>
        <v>0</v>
      </c>
      <c r="AA6" s="179"/>
      <c r="AB6" s="179"/>
      <c r="AC6" s="97"/>
      <c r="AD6" s="149">
        <f>SUM(AD7:AD13)</f>
        <v>0</v>
      </c>
      <c r="AE6" s="149">
        <f>SUM(AE7:AE13)</f>
        <v>0</v>
      </c>
      <c r="AF6" s="150">
        <f>SUM(AF7:AF13)</f>
        <v>0</v>
      </c>
      <c r="AH6" s="149">
        <f>SUM(AH7:AH13)</f>
        <v>0</v>
      </c>
      <c r="AI6" s="149">
        <f>SUM(AI7:AI13)</f>
        <v>0</v>
      </c>
      <c r="AJ6" s="150">
        <f>SUM(AJ7:AJ13)</f>
        <v>0</v>
      </c>
      <c r="AL6" s="149">
        <f>SUM(AL7:AL13)</f>
        <v>0</v>
      </c>
      <c r="AM6" s="149">
        <f>SUM(AM7:AM13)</f>
        <v>0</v>
      </c>
      <c r="AN6" s="150">
        <f>SUM(AN7:AN13)</f>
        <v>0</v>
      </c>
      <c r="AP6" s="149">
        <f>SUM(AP7:AP13)</f>
        <v>0</v>
      </c>
      <c r="AQ6" s="149">
        <f>SUM(AQ7:AQ13)</f>
        <v>0</v>
      </c>
      <c r="AR6" s="150">
        <f>SUM(AR7:AR13)</f>
        <v>0</v>
      </c>
    </row>
    <row r="7" spans="1:44" x14ac:dyDescent="0.2">
      <c r="A7" s="45" t="s">
        <v>7</v>
      </c>
      <c r="B7" s="51"/>
      <c r="C7" s="21"/>
      <c r="D7" s="22"/>
      <c r="E7" s="23"/>
      <c r="F7" s="90"/>
      <c r="G7" s="93"/>
      <c r="H7" s="99"/>
      <c r="I7" s="101"/>
      <c r="J7" s="104">
        <f>D7*E7*H7</f>
        <v>0</v>
      </c>
      <c r="K7" s="106">
        <f>F7*G7*I7</f>
        <v>0</v>
      </c>
      <c r="L7" s="78"/>
      <c r="M7" s="109"/>
      <c r="N7" s="111"/>
      <c r="O7" s="109"/>
      <c r="P7" s="113"/>
      <c r="Q7" s="104">
        <f>M7*O7</f>
        <v>0</v>
      </c>
      <c r="R7" s="115">
        <f>N7*P7</f>
        <v>0</v>
      </c>
      <c r="S7" s="119">
        <f>SUM(J7+Q7)</f>
        <v>0</v>
      </c>
      <c r="T7" s="117">
        <f>SUM(K7+R7)</f>
        <v>0</v>
      </c>
      <c r="V7" s="181"/>
      <c r="W7" s="126">
        <f t="shared" ref="W7:W12" si="0">V7*S7</f>
        <v>0</v>
      </c>
      <c r="X7" s="133">
        <f t="shared" ref="X7:X13" si="1">T7*V7</f>
        <v>0</v>
      </c>
      <c r="Y7" s="130" t="e">
        <f>X7/W7</f>
        <v>#DIV/0!</v>
      </c>
      <c r="Z7" s="141"/>
      <c r="AA7" s="177"/>
      <c r="AB7" s="177"/>
      <c r="AC7" s="97"/>
      <c r="AD7" s="158">
        <f>X7</f>
        <v>0</v>
      </c>
      <c r="AE7" s="159"/>
      <c r="AF7" s="160"/>
      <c r="AH7" s="158"/>
      <c r="AI7" s="159"/>
      <c r="AJ7" s="160"/>
      <c r="AL7" s="158"/>
      <c r="AM7" s="159"/>
      <c r="AN7" s="160"/>
      <c r="AP7" s="158"/>
      <c r="AQ7" s="159"/>
      <c r="AR7" s="160"/>
    </row>
    <row r="8" spans="1:44" ht="15.75" customHeight="1" x14ac:dyDescent="0.2">
      <c r="A8" s="45"/>
      <c r="B8" s="51"/>
      <c r="C8" s="21"/>
      <c r="D8" s="22"/>
      <c r="E8" s="23"/>
      <c r="F8" s="90"/>
      <c r="G8" s="93"/>
      <c r="H8" s="99"/>
      <c r="I8" s="101"/>
      <c r="J8" s="104">
        <f t="shared" ref="J8:J13" si="2">D8*E8*H8</f>
        <v>0</v>
      </c>
      <c r="K8" s="106">
        <f t="shared" ref="K8:K13" si="3">F8*G8*I8</f>
        <v>0</v>
      </c>
      <c r="L8" s="78"/>
      <c r="M8" s="109"/>
      <c r="N8" s="111"/>
      <c r="O8" s="109"/>
      <c r="P8" s="113"/>
      <c r="Q8" s="104">
        <f t="shared" ref="Q8:Q13" si="4">M8*O8</f>
        <v>0</v>
      </c>
      <c r="R8" s="115">
        <f t="shared" ref="R8:R13" si="5">N8*P8</f>
        <v>0</v>
      </c>
      <c r="S8" s="119">
        <f t="shared" ref="S8:S13" si="6">J8+Q8</f>
        <v>0</v>
      </c>
      <c r="T8" s="117">
        <f t="shared" ref="T8:T13" si="7">SUM(K8+R8)</f>
        <v>0</v>
      </c>
      <c r="V8" s="56"/>
      <c r="W8" s="126">
        <f t="shared" si="0"/>
        <v>0</v>
      </c>
      <c r="X8" s="136">
        <f t="shared" si="1"/>
        <v>0</v>
      </c>
      <c r="Y8" s="134" t="e">
        <f t="shared" ref="Y8:Y12" si="8">X8/W8</f>
        <v>#DIV/0!</v>
      </c>
      <c r="Z8" s="142"/>
      <c r="AA8" s="177"/>
      <c r="AB8" s="177"/>
      <c r="AC8" s="97"/>
      <c r="AD8" s="156"/>
      <c r="AE8" s="161">
        <f>X8</f>
        <v>0</v>
      </c>
      <c r="AF8" s="157"/>
      <c r="AH8" s="156"/>
      <c r="AI8" s="161"/>
      <c r="AJ8" s="157"/>
      <c r="AL8" s="156"/>
      <c r="AM8" s="161"/>
      <c r="AN8" s="157"/>
      <c r="AP8" s="156"/>
      <c r="AQ8" s="161"/>
      <c r="AR8" s="157"/>
    </row>
    <row r="9" spans="1:44" x14ac:dyDescent="0.2">
      <c r="B9" s="51"/>
      <c r="C9" s="21"/>
      <c r="D9" s="22"/>
      <c r="E9" s="23"/>
      <c r="F9" s="90"/>
      <c r="G9" s="93"/>
      <c r="H9" s="99"/>
      <c r="I9" s="101"/>
      <c r="J9" s="104">
        <f t="shared" si="2"/>
        <v>0</v>
      </c>
      <c r="K9" s="106">
        <f>F9*G9*I9</f>
        <v>0</v>
      </c>
      <c r="L9" s="78"/>
      <c r="M9" s="109"/>
      <c r="N9" s="111"/>
      <c r="O9" s="109"/>
      <c r="P9" s="113"/>
      <c r="Q9" s="104">
        <f t="shared" si="4"/>
        <v>0</v>
      </c>
      <c r="R9" s="115">
        <f t="shared" si="5"/>
        <v>0</v>
      </c>
      <c r="S9" s="119">
        <f t="shared" si="6"/>
        <v>0</v>
      </c>
      <c r="T9" s="117">
        <f t="shared" si="7"/>
        <v>0</v>
      </c>
      <c r="V9" s="56"/>
      <c r="W9" s="126">
        <f t="shared" si="0"/>
        <v>0</v>
      </c>
      <c r="X9" s="133">
        <f t="shared" si="1"/>
        <v>0</v>
      </c>
      <c r="Y9" s="134" t="e">
        <f t="shared" si="8"/>
        <v>#DIV/0!</v>
      </c>
      <c r="Z9" s="142"/>
      <c r="AA9" s="177"/>
      <c r="AB9" s="177"/>
      <c r="AC9" s="97"/>
      <c r="AD9" s="156"/>
      <c r="AE9" s="156"/>
      <c r="AF9" s="162">
        <f>X9</f>
        <v>0</v>
      </c>
      <c r="AH9" s="156"/>
      <c r="AI9" s="156"/>
      <c r="AJ9" s="162"/>
      <c r="AL9" s="156"/>
      <c r="AM9" s="156"/>
      <c r="AN9" s="162"/>
      <c r="AP9" s="156"/>
      <c r="AQ9" s="156"/>
      <c r="AR9" s="162"/>
    </row>
    <row r="10" spans="1:44" x14ac:dyDescent="0.2">
      <c r="A10" s="45" t="s">
        <v>8</v>
      </c>
      <c r="B10" s="51"/>
      <c r="C10" s="21"/>
      <c r="D10" s="22"/>
      <c r="E10" s="23"/>
      <c r="F10" s="90"/>
      <c r="G10" s="93"/>
      <c r="H10" s="99"/>
      <c r="I10" s="101"/>
      <c r="J10" s="104">
        <f t="shared" si="2"/>
        <v>0</v>
      </c>
      <c r="K10" s="106">
        <f t="shared" si="3"/>
        <v>0</v>
      </c>
      <c r="L10" s="78"/>
      <c r="M10" s="109"/>
      <c r="N10" s="111"/>
      <c r="O10" s="109"/>
      <c r="P10" s="113"/>
      <c r="Q10" s="104">
        <f t="shared" si="4"/>
        <v>0</v>
      </c>
      <c r="R10" s="115">
        <f t="shared" si="5"/>
        <v>0</v>
      </c>
      <c r="S10" s="119">
        <f t="shared" si="6"/>
        <v>0</v>
      </c>
      <c r="T10" s="117">
        <f t="shared" si="7"/>
        <v>0</v>
      </c>
      <c r="V10" s="56"/>
      <c r="W10" s="126">
        <f t="shared" si="0"/>
        <v>0</v>
      </c>
      <c r="X10" s="133">
        <f t="shared" si="1"/>
        <v>0</v>
      </c>
      <c r="Y10" s="134" t="e">
        <f t="shared" si="8"/>
        <v>#DIV/0!</v>
      </c>
      <c r="Z10" s="142"/>
      <c r="AA10" s="177"/>
      <c r="AB10" s="177"/>
      <c r="AC10" s="97"/>
      <c r="AD10" s="161">
        <f>X10</f>
        <v>0</v>
      </c>
      <c r="AE10" s="156"/>
      <c r="AF10" s="157"/>
      <c r="AH10" s="161"/>
      <c r="AI10" s="156"/>
      <c r="AJ10" s="157"/>
      <c r="AL10" s="161"/>
      <c r="AM10" s="156"/>
      <c r="AN10" s="157"/>
      <c r="AP10" s="161"/>
      <c r="AQ10" s="156"/>
      <c r="AR10" s="157"/>
    </row>
    <row r="11" spans="1:44" x14ac:dyDescent="0.2">
      <c r="A11" s="45" t="s">
        <v>25</v>
      </c>
      <c r="B11" s="51"/>
      <c r="C11" s="21"/>
      <c r="D11" s="22"/>
      <c r="E11" s="23"/>
      <c r="F11" s="90"/>
      <c r="G11" s="93"/>
      <c r="H11" s="99"/>
      <c r="I11" s="101"/>
      <c r="J11" s="104">
        <f t="shared" si="2"/>
        <v>0</v>
      </c>
      <c r="K11" s="106">
        <f t="shared" si="3"/>
        <v>0</v>
      </c>
      <c r="L11" s="79"/>
      <c r="M11" s="109"/>
      <c r="N11" s="111"/>
      <c r="O11" s="109"/>
      <c r="P11" s="113"/>
      <c r="Q11" s="104">
        <f t="shared" si="4"/>
        <v>0</v>
      </c>
      <c r="R11" s="115">
        <f t="shared" si="5"/>
        <v>0</v>
      </c>
      <c r="S11" s="119">
        <f t="shared" si="6"/>
        <v>0</v>
      </c>
      <c r="T11" s="117">
        <f t="shared" si="7"/>
        <v>0</v>
      </c>
      <c r="V11" s="56"/>
      <c r="W11" s="126">
        <f t="shared" si="0"/>
        <v>0</v>
      </c>
      <c r="X11" s="133">
        <f t="shared" si="1"/>
        <v>0</v>
      </c>
      <c r="Y11" s="134" t="e">
        <f t="shared" si="8"/>
        <v>#DIV/0!</v>
      </c>
      <c r="Z11" s="142"/>
      <c r="AA11" s="177"/>
      <c r="AB11" s="177"/>
      <c r="AC11" s="97"/>
      <c r="AD11" s="156"/>
      <c r="AE11" s="156"/>
      <c r="AF11" s="162">
        <f>X11</f>
        <v>0</v>
      </c>
      <c r="AH11" s="156"/>
      <c r="AI11" s="156"/>
      <c r="AJ11" s="162"/>
      <c r="AL11" s="156"/>
      <c r="AM11" s="156"/>
      <c r="AN11" s="162"/>
      <c r="AP11" s="156"/>
      <c r="AQ11" s="156"/>
      <c r="AR11" s="162"/>
    </row>
    <row r="12" spans="1:44" x14ac:dyDescent="0.2">
      <c r="A12" s="45"/>
      <c r="B12" s="51"/>
      <c r="C12" s="21"/>
      <c r="D12" s="22"/>
      <c r="E12" s="23"/>
      <c r="F12" s="90"/>
      <c r="G12" s="93"/>
      <c r="H12" s="99"/>
      <c r="I12" s="101"/>
      <c r="J12" s="104">
        <f t="shared" si="2"/>
        <v>0</v>
      </c>
      <c r="K12" s="106">
        <f t="shared" si="3"/>
        <v>0</v>
      </c>
      <c r="L12" s="79"/>
      <c r="M12" s="109"/>
      <c r="N12" s="111"/>
      <c r="O12" s="109"/>
      <c r="P12" s="113"/>
      <c r="Q12" s="104">
        <f t="shared" si="4"/>
        <v>0</v>
      </c>
      <c r="R12" s="115">
        <f t="shared" si="5"/>
        <v>0</v>
      </c>
      <c r="S12" s="119">
        <f t="shared" si="6"/>
        <v>0</v>
      </c>
      <c r="T12" s="117">
        <f t="shared" si="7"/>
        <v>0</v>
      </c>
      <c r="V12" s="56"/>
      <c r="W12" s="126">
        <f t="shared" si="0"/>
        <v>0</v>
      </c>
      <c r="X12" s="133">
        <f t="shared" si="1"/>
        <v>0</v>
      </c>
      <c r="Y12" s="134" t="e">
        <f t="shared" si="8"/>
        <v>#DIV/0!</v>
      </c>
      <c r="Z12" s="142"/>
      <c r="AA12" s="177"/>
      <c r="AB12" s="177"/>
      <c r="AC12" s="97"/>
      <c r="AD12" s="156"/>
      <c r="AE12" s="161">
        <f>X12</f>
        <v>0</v>
      </c>
      <c r="AF12" s="157"/>
      <c r="AH12" s="156"/>
      <c r="AI12" s="161"/>
      <c r="AJ12" s="157"/>
      <c r="AL12" s="156"/>
      <c r="AM12" s="161"/>
      <c r="AN12" s="157"/>
      <c r="AP12" s="156"/>
      <c r="AQ12" s="161"/>
      <c r="AR12" s="157"/>
    </row>
    <row r="13" spans="1:44" ht="13.5" thickBot="1" x14ac:dyDescent="0.25">
      <c r="A13" s="45"/>
      <c r="B13" s="51"/>
      <c r="C13" s="21"/>
      <c r="D13" s="22"/>
      <c r="E13" s="23"/>
      <c r="F13" s="90"/>
      <c r="G13" s="93"/>
      <c r="H13" s="99"/>
      <c r="I13" s="101"/>
      <c r="J13" s="104">
        <f t="shared" si="2"/>
        <v>0</v>
      </c>
      <c r="K13" s="106">
        <f t="shared" si="3"/>
        <v>0</v>
      </c>
      <c r="L13" s="79"/>
      <c r="M13" s="110"/>
      <c r="N13" s="111"/>
      <c r="O13" s="109"/>
      <c r="P13" s="113"/>
      <c r="Q13" s="104">
        <f t="shared" si="4"/>
        <v>0</v>
      </c>
      <c r="R13" s="115">
        <f t="shared" si="5"/>
        <v>0</v>
      </c>
      <c r="S13" s="120">
        <f t="shared" si="6"/>
        <v>0</v>
      </c>
      <c r="T13" s="118">
        <f t="shared" si="7"/>
        <v>0</v>
      </c>
      <c r="V13" s="56"/>
      <c r="W13" s="126">
        <f>V13*S13</f>
        <v>0</v>
      </c>
      <c r="X13" s="133">
        <f t="shared" si="1"/>
        <v>0</v>
      </c>
      <c r="Y13" s="135" t="e">
        <f>X13/W13</f>
        <v>#DIV/0!</v>
      </c>
      <c r="Z13" s="143"/>
      <c r="AA13" s="178"/>
      <c r="AB13" s="178"/>
      <c r="AC13" s="97"/>
      <c r="AD13" s="163">
        <f>X13</f>
        <v>0</v>
      </c>
      <c r="AE13" s="164"/>
      <c r="AF13" s="165"/>
      <c r="AH13" s="163"/>
      <c r="AI13" s="164"/>
      <c r="AJ13" s="165"/>
      <c r="AL13" s="163"/>
      <c r="AM13" s="164"/>
      <c r="AN13" s="165"/>
      <c r="AP13" s="163"/>
      <c r="AQ13" s="164"/>
      <c r="AR13" s="165"/>
    </row>
    <row r="14" spans="1:44" ht="13.5" thickBot="1" x14ac:dyDescent="0.25">
      <c r="A14" s="42" t="s">
        <v>30</v>
      </c>
      <c r="B14" s="52" t="s">
        <v>48</v>
      </c>
      <c r="C14" s="26"/>
      <c r="D14" s="27"/>
      <c r="E14" s="28"/>
      <c r="F14" s="82"/>
      <c r="G14" s="28"/>
      <c r="H14" s="29"/>
      <c r="I14" s="29"/>
      <c r="J14" s="26"/>
      <c r="K14" s="26"/>
      <c r="L14" s="80"/>
      <c r="M14" s="31"/>
      <c r="N14" s="112"/>
      <c r="O14" s="112"/>
      <c r="P14" s="31"/>
      <c r="Q14" s="184"/>
      <c r="R14" s="184"/>
      <c r="S14" s="185"/>
      <c r="T14" s="186"/>
      <c r="U14" s="87">
        <f>SUM(S15:S20)</f>
        <v>0</v>
      </c>
      <c r="V14" s="187"/>
      <c r="W14" s="188"/>
      <c r="X14" s="189"/>
      <c r="Y14" s="190"/>
      <c r="Z14" s="144">
        <f>SUM(W15:W20)</f>
        <v>0</v>
      </c>
      <c r="AA14" s="179"/>
      <c r="AB14" s="179"/>
      <c r="AC14" s="97"/>
      <c r="AD14" s="147">
        <f>SUM(AD15:AD20)</f>
        <v>0</v>
      </c>
      <c r="AE14" s="147">
        <f t="shared" ref="AE14:AF14" si="9">SUM(AE15:AE20)</f>
        <v>0</v>
      </c>
      <c r="AF14" s="151">
        <f t="shared" si="9"/>
        <v>0</v>
      </c>
      <c r="AH14" s="147">
        <f>SUM(AH15:AH20)</f>
        <v>0</v>
      </c>
      <c r="AI14" s="147">
        <f t="shared" ref="AI14:AJ14" si="10">SUM(AI15:AI20)</f>
        <v>0</v>
      </c>
      <c r="AJ14" s="151">
        <f t="shared" si="10"/>
        <v>0</v>
      </c>
      <c r="AL14" s="147">
        <f>SUM(AL15:AL20)</f>
        <v>0</v>
      </c>
      <c r="AM14" s="147">
        <f t="shared" ref="AM14:AN14" si="11">SUM(AM15:AM20)</f>
        <v>0</v>
      </c>
      <c r="AN14" s="151">
        <f t="shared" si="11"/>
        <v>0</v>
      </c>
      <c r="AP14" s="147">
        <f>SUM(AP15:AP20)</f>
        <v>0</v>
      </c>
      <c r="AQ14" s="147">
        <f t="shared" ref="AQ14:AR14" si="12">SUM(AQ15:AQ20)</f>
        <v>0</v>
      </c>
      <c r="AR14" s="151">
        <f t="shared" si="12"/>
        <v>0</v>
      </c>
    </row>
    <row r="15" spans="1:44" x14ac:dyDescent="0.2">
      <c r="A15" s="45" t="s">
        <v>9</v>
      </c>
      <c r="B15" s="51"/>
      <c r="C15" s="21"/>
      <c r="D15" s="22"/>
      <c r="E15" s="23"/>
      <c r="F15" s="90"/>
      <c r="G15" s="93"/>
      <c r="H15" s="24"/>
      <c r="I15" s="101"/>
      <c r="J15" s="104">
        <f t="shared" ref="J15:K20" si="13">D15*E15*H15</f>
        <v>0</v>
      </c>
      <c r="K15" s="106">
        <f t="shared" si="13"/>
        <v>0</v>
      </c>
      <c r="L15" s="78"/>
      <c r="M15" s="25"/>
      <c r="N15" s="111"/>
      <c r="O15" s="109"/>
      <c r="P15" s="113"/>
      <c r="Q15" s="104">
        <f t="shared" ref="Q15:R20" si="14">M15*O15</f>
        <v>0</v>
      </c>
      <c r="R15" s="115">
        <f t="shared" si="14"/>
        <v>0</v>
      </c>
      <c r="S15" s="119">
        <f t="shared" ref="S15:T20" si="15">J15+Q15</f>
        <v>0</v>
      </c>
      <c r="T15" s="117">
        <f t="shared" si="15"/>
        <v>0</v>
      </c>
      <c r="V15" s="181"/>
      <c r="W15" s="126">
        <f t="shared" ref="W15:X20" si="16">V15*S15</f>
        <v>0</v>
      </c>
      <c r="X15" s="133">
        <f t="shared" si="16"/>
        <v>0</v>
      </c>
      <c r="Y15" s="135" t="e">
        <f t="shared" ref="Y15:Y20" si="17">X15/W15</f>
        <v>#DIV/0!</v>
      </c>
      <c r="Z15" s="141"/>
      <c r="AA15" s="177"/>
      <c r="AB15" s="177"/>
      <c r="AC15" s="97"/>
      <c r="AD15" s="156"/>
      <c r="AE15" s="156"/>
      <c r="AF15" s="157"/>
      <c r="AH15" s="156"/>
      <c r="AI15" s="156"/>
      <c r="AJ15" s="157"/>
      <c r="AL15" s="156"/>
      <c r="AM15" s="156"/>
      <c r="AN15" s="157"/>
      <c r="AP15" s="156"/>
      <c r="AQ15" s="156"/>
      <c r="AR15" s="157"/>
    </row>
    <row r="16" spans="1:44" x14ac:dyDescent="0.2">
      <c r="A16" s="45" t="s">
        <v>10</v>
      </c>
      <c r="B16" s="51"/>
      <c r="C16" s="21"/>
      <c r="D16" s="22"/>
      <c r="E16" s="23"/>
      <c r="F16" s="90"/>
      <c r="G16" s="93"/>
      <c r="H16" s="24"/>
      <c r="I16" s="101"/>
      <c r="J16" s="104">
        <f t="shared" si="13"/>
        <v>0</v>
      </c>
      <c r="K16" s="106">
        <f t="shared" si="13"/>
        <v>0</v>
      </c>
      <c r="L16" s="78"/>
      <c r="M16" s="25"/>
      <c r="N16" s="111"/>
      <c r="O16" s="109"/>
      <c r="P16" s="113"/>
      <c r="Q16" s="104">
        <f t="shared" si="14"/>
        <v>0</v>
      </c>
      <c r="R16" s="115">
        <f t="shared" si="14"/>
        <v>0</v>
      </c>
      <c r="S16" s="119">
        <f t="shared" si="15"/>
        <v>0</v>
      </c>
      <c r="T16" s="117">
        <f t="shared" si="15"/>
        <v>0</v>
      </c>
      <c r="V16" s="56"/>
      <c r="W16" s="126">
        <f t="shared" si="16"/>
        <v>0</v>
      </c>
      <c r="X16" s="136">
        <f t="shared" si="16"/>
        <v>0</v>
      </c>
      <c r="Y16" s="135" t="e">
        <f t="shared" si="17"/>
        <v>#DIV/0!</v>
      </c>
      <c r="Z16" s="142"/>
      <c r="AA16" s="177"/>
      <c r="AB16" s="177"/>
      <c r="AC16" s="97"/>
      <c r="AD16" s="156"/>
      <c r="AE16" s="156"/>
      <c r="AF16" s="157"/>
      <c r="AH16" s="156"/>
      <c r="AI16" s="156"/>
      <c r="AJ16" s="157"/>
      <c r="AL16" s="156"/>
      <c r="AM16" s="156"/>
      <c r="AN16" s="157"/>
      <c r="AP16" s="156"/>
      <c r="AQ16" s="156"/>
      <c r="AR16" s="157"/>
    </row>
    <row r="17" spans="1:44" x14ac:dyDescent="0.2">
      <c r="A17" s="45" t="s">
        <v>26</v>
      </c>
      <c r="B17" s="51"/>
      <c r="C17" s="21"/>
      <c r="D17" s="33"/>
      <c r="E17" s="34"/>
      <c r="F17" s="91"/>
      <c r="G17" s="94"/>
      <c r="H17" s="24"/>
      <c r="I17" s="101"/>
      <c r="J17" s="104">
        <f t="shared" si="13"/>
        <v>0</v>
      </c>
      <c r="K17" s="106">
        <f>E17*F17*I17</f>
        <v>0</v>
      </c>
      <c r="L17" s="79"/>
      <c r="M17" s="25"/>
      <c r="N17" s="111"/>
      <c r="O17" s="109"/>
      <c r="P17" s="113"/>
      <c r="Q17" s="104">
        <f t="shared" si="14"/>
        <v>0</v>
      </c>
      <c r="R17" s="115">
        <f t="shared" si="14"/>
        <v>0</v>
      </c>
      <c r="S17" s="119">
        <f t="shared" si="15"/>
        <v>0</v>
      </c>
      <c r="T17" s="117">
        <f t="shared" si="15"/>
        <v>0</v>
      </c>
      <c r="V17" s="56"/>
      <c r="W17" s="126">
        <f t="shared" si="16"/>
        <v>0</v>
      </c>
      <c r="X17" s="133">
        <f t="shared" si="16"/>
        <v>0</v>
      </c>
      <c r="Y17" s="135" t="e">
        <f t="shared" si="17"/>
        <v>#DIV/0!</v>
      </c>
      <c r="Z17" s="142"/>
      <c r="AA17" s="177"/>
      <c r="AB17" s="177"/>
      <c r="AC17" s="97"/>
      <c r="AD17" s="156"/>
      <c r="AE17" s="156"/>
      <c r="AF17" s="157"/>
      <c r="AH17" s="156"/>
      <c r="AI17" s="156"/>
      <c r="AJ17" s="157"/>
      <c r="AL17" s="156"/>
      <c r="AM17" s="156"/>
      <c r="AN17" s="157"/>
      <c r="AP17" s="156"/>
      <c r="AQ17" s="156"/>
      <c r="AR17" s="157"/>
    </row>
    <row r="18" spans="1:44" x14ac:dyDescent="0.2">
      <c r="A18" s="45"/>
      <c r="B18" s="51"/>
      <c r="C18" s="21"/>
      <c r="D18" s="33"/>
      <c r="E18" s="34"/>
      <c r="F18" s="91"/>
      <c r="G18" s="94"/>
      <c r="H18" s="24"/>
      <c r="I18" s="101"/>
      <c r="J18" s="104">
        <f t="shared" si="13"/>
        <v>0</v>
      </c>
      <c r="K18" s="106">
        <f t="shared" si="13"/>
        <v>0</v>
      </c>
      <c r="L18" s="79"/>
      <c r="M18" s="25"/>
      <c r="N18" s="111"/>
      <c r="O18" s="109"/>
      <c r="P18" s="113"/>
      <c r="Q18" s="104">
        <f t="shared" si="14"/>
        <v>0</v>
      </c>
      <c r="R18" s="115">
        <f t="shared" si="14"/>
        <v>0</v>
      </c>
      <c r="S18" s="119">
        <f t="shared" si="15"/>
        <v>0</v>
      </c>
      <c r="T18" s="117">
        <f t="shared" si="15"/>
        <v>0</v>
      </c>
      <c r="V18" s="56"/>
      <c r="W18" s="126">
        <f t="shared" si="16"/>
        <v>0</v>
      </c>
      <c r="X18" s="133">
        <f t="shared" si="16"/>
        <v>0</v>
      </c>
      <c r="Y18" s="135" t="e">
        <f t="shared" si="17"/>
        <v>#DIV/0!</v>
      </c>
      <c r="Z18" s="142"/>
      <c r="AA18" s="177"/>
      <c r="AB18" s="177"/>
      <c r="AC18" s="97"/>
      <c r="AD18" s="156"/>
      <c r="AE18" s="156"/>
      <c r="AF18" s="157"/>
      <c r="AH18" s="156"/>
      <c r="AI18" s="156"/>
      <c r="AJ18" s="157"/>
      <c r="AL18" s="156"/>
      <c r="AM18" s="156"/>
      <c r="AN18" s="157"/>
      <c r="AP18" s="156"/>
      <c r="AQ18" s="156"/>
      <c r="AR18" s="157"/>
    </row>
    <row r="19" spans="1:44" x14ac:dyDescent="0.2">
      <c r="A19" s="45"/>
      <c r="B19" s="51"/>
      <c r="C19" s="21"/>
      <c r="D19" s="33"/>
      <c r="E19" s="34"/>
      <c r="F19" s="91"/>
      <c r="G19" s="94"/>
      <c r="H19" s="24"/>
      <c r="I19" s="101"/>
      <c r="J19" s="104">
        <f t="shared" si="13"/>
        <v>0</v>
      </c>
      <c r="K19" s="106">
        <f t="shared" si="13"/>
        <v>0</v>
      </c>
      <c r="L19" s="79"/>
      <c r="M19" s="25"/>
      <c r="N19" s="111"/>
      <c r="O19" s="109"/>
      <c r="P19" s="113"/>
      <c r="Q19" s="104">
        <f t="shared" si="14"/>
        <v>0</v>
      </c>
      <c r="R19" s="115">
        <f t="shared" si="14"/>
        <v>0</v>
      </c>
      <c r="S19" s="119">
        <f t="shared" si="15"/>
        <v>0</v>
      </c>
      <c r="T19" s="117">
        <f t="shared" si="15"/>
        <v>0</v>
      </c>
      <c r="V19" s="56"/>
      <c r="W19" s="126">
        <f>V19*S19</f>
        <v>0</v>
      </c>
      <c r="X19" s="133">
        <f t="shared" si="16"/>
        <v>0</v>
      </c>
      <c r="Y19" s="135" t="e">
        <f t="shared" si="17"/>
        <v>#DIV/0!</v>
      </c>
      <c r="Z19" s="142"/>
      <c r="AA19" s="177"/>
      <c r="AB19" s="177"/>
      <c r="AC19" s="97"/>
      <c r="AD19" s="156"/>
      <c r="AE19" s="156"/>
      <c r="AF19" s="157"/>
      <c r="AH19" s="156"/>
      <c r="AI19" s="156"/>
      <c r="AJ19" s="157"/>
      <c r="AL19" s="156"/>
      <c r="AM19" s="156"/>
      <c r="AN19" s="157"/>
      <c r="AP19" s="156"/>
      <c r="AQ19" s="156"/>
      <c r="AR19" s="157"/>
    </row>
    <row r="20" spans="1:44" ht="13.5" thickBot="1" x14ac:dyDescent="0.25">
      <c r="A20" s="45"/>
      <c r="B20" s="51"/>
      <c r="C20" s="21"/>
      <c r="D20" s="33"/>
      <c r="E20" s="34"/>
      <c r="F20" s="91"/>
      <c r="G20" s="94"/>
      <c r="H20" s="24"/>
      <c r="I20" s="101"/>
      <c r="J20" s="105">
        <f t="shared" si="13"/>
        <v>0</v>
      </c>
      <c r="K20" s="106">
        <f t="shared" si="13"/>
        <v>0</v>
      </c>
      <c r="L20" s="79"/>
      <c r="M20" s="25"/>
      <c r="N20" s="111"/>
      <c r="O20" s="109"/>
      <c r="P20" s="113"/>
      <c r="Q20" s="104">
        <f t="shared" si="14"/>
        <v>0</v>
      </c>
      <c r="R20" s="115">
        <f t="shared" si="14"/>
        <v>0</v>
      </c>
      <c r="S20" s="120">
        <f t="shared" si="15"/>
        <v>0</v>
      </c>
      <c r="T20" s="118">
        <f t="shared" si="15"/>
        <v>0</v>
      </c>
      <c r="V20" s="57"/>
      <c r="W20" s="127">
        <f t="shared" si="16"/>
        <v>0</v>
      </c>
      <c r="X20" s="133">
        <f t="shared" si="16"/>
        <v>0</v>
      </c>
      <c r="Y20" s="135" t="e">
        <f t="shared" si="17"/>
        <v>#DIV/0!</v>
      </c>
      <c r="Z20" s="143"/>
      <c r="AA20" s="177"/>
      <c r="AB20" s="177"/>
      <c r="AC20" s="97"/>
      <c r="AD20" s="156"/>
      <c r="AE20" s="156"/>
      <c r="AF20" s="157"/>
      <c r="AH20" s="156"/>
      <c r="AI20" s="156"/>
      <c r="AJ20" s="157"/>
      <c r="AL20" s="156"/>
      <c r="AM20" s="156"/>
      <c r="AN20" s="157"/>
      <c r="AP20" s="156"/>
      <c r="AQ20" s="156"/>
      <c r="AR20" s="157"/>
    </row>
    <row r="21" spans="1:44" ht="27" thickTop="1" thickBot="1" x14ac:dyDescent="0.25">
      <c r="A21" s="16"/>
      <c r="B21" s="17"/>
      <c r="C21" s="17"/>
      <c r="D21" s="17"/>
      <c r="E21" s="17"/>
      <c r="F21" s="183"/>
      <c r="G21" s="183"/>
      <c r="H21" s="183"/>
      <c r="I21" s="183"/>
      <c r="J21" s="43">
        <f>SUM(J7:J20)</f>
        <v>0</v>
      </c>
      <c r="K21" s="103">
        <f>SUM(K7:K20)</f>
        <v>0</v>
      </c>
      <c r="L21" s="16"/>
      <c r="M21" s="17"/>
      <c r="N21" s="183"/>
      <c r="O21" s="17"/>
      <c r="P21" s="182"/>
      <c r="Q21" s="43">
        <f>SUM(Q7:Q20)</f>
        <v>0</v>
      </c>
      <c r="R21" s="43">
        <f>SUM(R7:R20)</f>
        <v>0</v>
      </c>
      <c r="S21" s="43">
        <f>SUM(S7:S20)</f>
        <v>0</v>
      </c>
      <c r="T21" s="121">
        <f>SUM(T7:T20)</f>
        <v>0</v>
      </c>
      <c r="U21" s="76">
        <f>SUM(U6:U20)</f>
        <v>0</v>
      </c>
      <c r="V21" s="58"/>
      <c r="W21" s="193">
        <f>SUM(W7:W20)</f>
        <v>0</v>
      </c>
      <c r="X21" s="138">
        <f>SUM(X7:X20)</f>
        <v>0</v>
      </c>
      <c r="Y21" s="137"/>
      <c r="Z21" s="145">
        <f>SUM(W6:W20)</f>
        <v>0</v>
      </c>
      <c r="AA21" s="180"/>
      <c r="AB21" s="179"/>
      <c r="AC21" s="97"/>
      <c r="AD21" s="156"/>
      <c r="AE21" s="156"/>
      <c r="AF21" s="157"/>
      <c r="AG21" s="171"/>
      <c r="AH21" s="168" t="s">
        <v>64</v>
      </c>
      <c r="AI21" s="169" t="s">
        <v>64</v>
      </c>
      <c r="AJ21" s="173" t="s">
        <v>64</v>
      </c>
      <c r="AK21" s="172"/>
      <c r="AL21" s="168" t="s">
        <v>64</v>
      </c>
      <c r="AM21" s="169" t="s">
        <v>64</v>
      </c>
      <c r="AN21" s="170" t="s">
        <v>64</v>
      </c>
      <c r="AO21" s="171"/>
      <c r="AP21" s="168" t="s">
        <v>64</v>
      </c>
      <c r="AQ21" s="169" t="s">
        <v>64</v>
      </c>
      <c r="AR21" s="170" t="s">
        <v>64</v>
      </c>
    </row>
    <row r="22" spans="1:44" ht="30.75" customHeight="1" thickTop="1" thickBot="1" x14ac:dyDescent="0.25">
      <c r="I22" s="102"/>
      <c r="N22" s="102"/>
      <c r="P22" s="102"/>
      <c r="R22" s="102"/>
      <c r="T22" s="102"/>
      <c r="X22" s="102"/>
      <c r="Y22" s="102"/>
      <c r="AC22" s="84"/>
      <c r="AD22" s="168" t="s">
        <v>64</v>
      </c>
      <c r="AE22" s="169" t="s">
        <v>64</v>
      </c>
      <c r="AF22" s="170" t="s">
        <v>64</v>
      </c>
      <c r="AH22" s="152">
        <f>AH14+AH6</f>
        <v>0</v>
      </c>
      <c r="AI22" s="152">
        <f>AI14+AI6</f>
        <v>0</v>
      </c>
      <c r="AJ22" s="152">
        <f t="shared" ref="AJ22" si="18">AJ14+AJ6</f>
        <v>0</v>
      </c>
      <c r="AK22" s="84"/>
      <c r="AL22" s="152">
        <f>AL14+AL6</f>
        <v>0</v>
      </c>
      <c r="AM22" s="152">
        <f>AM14+AM6</f>
        <v>0</v>
      </c>
      <c r="AN22" s="152">
        <f>AN14+AN6</f>
        <v>0</v>
      </c>
      <c r="AP22" s="152">
        <f>AP14+AP6</f>
        <v>0</v>
      </c>
      <c r="AQ22" s="152">
        <f t="shared" ref="AQ22:AR22" si="19">AQ14+AQ6</f>
        <v>0</v>
      </c>
      <c r="AR22" s="152">
        <f t="shared" si="19"/>
        <v>0</v>
      </c>
    </row>
    <row r="23" spans="1:44" ht="17.25" customHeight="1" thickTop="1" thickBot="1" x14ac:dyDescent="0.25">
      <c r="A23" s="194" t="s">
        <v>32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AC23" s="84"/>
      <c r="AD23" s="152" t="e">
        <f>#REF!+#REF!+AD14+AD6</f>
        <v>#REF!</v>
      </c>
      <c r="AE23" s="153" t="e">
        <f>#REF!+#REF!+AE14+AE6</f>
        <v>#REF!</v>
      </c>
      <c r="AF23" s="154" t="e">
        <f>#REF!+#REF!+AF14+AF6</f>
        <v>#REF!</v>
      </c>
      <c r="AH23" s="84"/>
      <c r="AI23" s="84"/>
      <c r="AJ23" s="84"/>
      <c r="AK23" s="84"/>
    </row>
    <row r="24" spans="1:44" ht="13.5" thickTop="1" x14ac:dyDescent="0.2">
      <c r="A24" s="35" t="s">
        <v>56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AF24" s="84"/>
      <c r="AH24" s="84"/>
      <c r="AI24" s="84"/>
      <c r="AJ24" s="84"/>
    </row>
    <row r="25" spans="1:44" x14ac:dyDescent="0.2">
      <c r="A25" s="3" t="s">
        <v>86</v>
      </c>
      <c r="AF25" s="84"/>
      <c r="AH25" s="84"/>
    </row>
  </sheetData>
  <mergeCells count="4">
    <mergeCell ref="A23:L23"/>
    <mergeCell ref="D4:E4"/>
    <mergeCell ref="A2:G2"/>
    <mergeCell ref="F4:G4"/>
  </mergeCells>
  <pageMargins left="0.7" right="0.7" top="0.75" bottom="0.75" header="0.3" footer="0.3"/>
  <pageSetup paperSize="9" scale="6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="80" zoomScaleNormal="80" workbookViewId="0"/>
  </sheetViews>
  <sheetFormatPr defaultRowHeight="12.75" x14ac:dyDescent="0.2"/>
  <cols>
    <col min="1" max="1" width="40.28515625" customWidth="1"/>
    <col min="2" max="2" width="5" customWidth="1"/>
    <col min="3" max="3" width="27.28515625" customWidth="1"/>
    <col min="4" max="4" width="7.85546875" customWidth="1"/>
    <col min="5" max="5" width="8.28515625" customWidth="1"/>
    <col min="6" max="6" width="7.140625" customWidth="1"/>
    <col min="7" max="7" width="14.140625" customWidth="1"/>
    <col min="8" max="8" width="30.85546875" customWidth="1"/>
    <col min="9" max="9" width="13.5703125" customWidth="1"/>
    <col min="10" max="10" width="6" customWidth="1"/>
    <col min="11" max="11" width="10.85546875" customWidth="1"/>
    <col min="12" max="12" width="14" customWidth="1"/>
    <col min="13" max="13" width="18.42578125" customWidth="1"/>
    <col min="14" max="14" width="10.28515625" customWidth="1"/>
    <col min="15" max="15" width="18.28515625" customWidth="1"/>
    <col min="16" max="16" width="17.7109375" customWidth="1"/>
  </cols>
  <sheetData>
    <row r="1" spans="1:16" ht="26.25" x14ac:dyDescent="0.4">
      <c r="A1" s="1" t="s">
        <v>87</v>
      </c>
      <c r="B1" s="1"/>
    </row>
    <row r="2" spans="1:16" x14ac:dyDescent="0.2">
      <c r="A2" s="3"/>
      <c r="B2" s="3"/>
    </row>
    <row r="3" spans="1:16" ht="13.5" thickBot="1" x14ac:dyDescent="0.25"/>
    <row r="4" spans="1:16" ht="38.25" x14ac:dyDescent="0.2">
      <c r="A4" s="9" t="s">
        <v>4</v>
      </c>
      <c r="B4" s="9" t="s">
        <v>20</v>
      </c>
      <c r="C4" s="10" t="s">
        <v>36</v>
      </c>
      <c r="D4" s="195" t="s">
        <v>18</v>
      </c>
      <c r="E4" s="196"/>
      <c r="F4" s="10" t="s">
        <v>1</v>
      </c>
      <c r="G4" s="6" t="s">
        <v>5</v>
      </c>
      <c r="H4" s="10" t="s">
        <v>19</v>
      </c>
      <c r="I4" s="10" t="s">
        <v>13</v>
      </c>
      <c r="J4" s="10" t="s">
        <v>14</v>
      </c>
      <c r="K4" s="10" t="s">
        <v>6</v>
      </c>
      <c r="L4" s="10" t="s">
        <v>3</v>
      </c>
      <c r="M4" s="49" t="s">
        <v>52</v>
      </c>
      <c r="N4" s="62" t="s">
        <v>45</v>
      </c>
      <c r="O4" s="62" t="s">
        <v>51</v>
      </c>
      <c r="P4" s="69" t="s">
        <v>40</v>
      </c>
    </row>
    <row r="5" spans="1:16" ht="23.25" thickBot="1" x14ac:dyDescent="0.25">
      <c r="A5" s="2"/>
      <c r="B5" s="8" t="s">
        <v>21</v>
      </c>
      <c r="C5" s="8" t="s">
        <v>2</v>
      </c>
      <c r="D5" s="18" t="s">
        <v>12</v>
      </c>
      <c r="E5" s="19" t="s">
        <v>42</v>
      </c>
      <c r="F5" s="20" t="s">
        <v>11</v>
      </c>
      <c r="G5" s="7" t="s">
        <v>0</v>
      </c>
      <c r="H5" s="2"/>
      <c r="I5" s="2" t="s">
        <v>46</v>
      </c>
      <c r="J5" s="2"/>
      <c r="K5" s="8" t="s">
        <v>0</v>
      </c>
      <c r="L5" s="8" t="s">
        <v>0</v>
      </c>
      <c r="M5" s="44" t="s">
        <v>24</v>
      </c>
      <c r="N5" s="61"/>
      <c r="O5" s="64" t="s">
        <v>46</v>
      </c>
      <c r="P5" s="65" t="s">
        <v>39</v>
      </c>
    </row>
    <row r="6" spans="1:16" ht="13.5" thickBot="1" x14ac:dyDescent="0.25">
      <c r="A6" s="4" t="s">
        <v>47</v>
      </c>
      <c r="B6" s="15" t="s">
        <v>48</v>
      </c>
      <c r="C6" s="13"/>
      <c r="D6" s="11"/>
      <c r="E6" s="14"/>
      <c r="F6" s="12"/>
      <c r="G6" s="5"/>
      <c r="H6" s="5"/>
      <c r="I6" s="5"/>
      <c r="J6" s="5"/>
      <c r="K6" s="5"/>
      <c r="M6" s="53">
        <f>SUM(L7:L11)</f>
        <v>47548</v>
      </c>
      <c r="N6" s="60"/>
      <c r="O6" s="60"/>
      <c r="P6" s="68">
        <f>SUM(O7:O11)</f>
        <v>33283.599999999999</v>
      </c>
    </row>
    <row r="7" spans="1:16" x14ac:dyDescent="0.2">
      <c r="A7" s="45" t="s">
        <v>15</v>
      </c>
      <c r="B7" s="40"/>
      <c r="C7" s="21" t="s">
        <v>33</v>
      </c>
      <c r="D7" s="22">
        <v>1.2</v>
      </c>
      <c r="E7" s="23">
        <v>433</v>
      </c>
      <c r="F7" s="24">
        <v>30</v>
      </c>
      <c r="G7" s="36">
        <f>D7*E7*F7</f>
        <v>15588</v>
      </c>
      <c r="H7" s="46" t="s">
        <v>23</v>
      </c>
      <c r="I7" s="70">
        <v>600</v>
      </c>
      <c r="J7" s="25">
        <v>2</v>
      </c>
      <c r="K7" s="37">
        <f>I7*J7</f>
        <v>1200</v>
      </c>
      <c r="L7" s="38">
        <f>G7+K7</f>
        <v>16788</v>
      </c>
      <c r="N7" s="63">
        <v>0.7</v>
      </c>
      <c r="O7" s="66">
        <f>N7*L7</f>
        <v>11751.599999999999</v>
      </c>
      <c r="P7" s="59"/>
    </row>
    <row r="8" spans="1:16" x14ac:dyDescent="0.2">
      <c r="A8" s="45" t="s">
        <v>16</v>
      </c>
      <c r="B8" s="40"/>
      <c r="C8" s="21" t="s">
        <v>34</v>
      </c>
      <c r="D8" s="22">
        <v>1.2</v>
      </c>
      <c r="E8" s="23">
        <v>370</v>
      </c>
      <c r="F8" s="24">
        <v>20</v>
      </c>
      <c r="G8" s="36">
        <f t="shared" ref="G8:G10" si="0">D8*E8*F8</f>
        <v>8880</v>
      </c>
      <c r="H8" s="46" t="s">
        <v>28</v>
      </c>
      <c r="I8" s="70">
        <v>1000</v>
      </c>
      <c r="J8" s="25">
        <v>1</v>
      </c>
      <c r="K8" s="37">
        <f t="shared" ref="K8:K9" si="1">I8*J8</f>
        <v>1000</v>
      </c>
      <c r="L8" s="38">
        <f>G8+K8</f>
        <v>9880</v>
      </c>
      <c r="N8" s="63">
        <v>0.7</v>
      </c>
      <c r="O8" s="66">
        <f t="shared" ref="O8:O15" si="2">N8*L8</f>
        <v>6916</v>
      </c>
      <c r="P8" s="59"/>
    </row>
    <row r="9" spans="1:16" x14ac:dyDescent="0.2">
      <c r="A9" s="45"/>
      <c r="B9" s="40"/>
      <c r="C9" s="21" t="s">
        <v>35</v>
      </c>
      <c r="D9" s="22">
        <v>1.4</v>
      </c>
      <c r="E9" s="23">
        <v>550</v>
      </c>
      <c r="F9" s="24">
        <v>15</v>
      </c>
      <c r="G9" s="36">
        <f t="shared" si="0"/>
        <v>11550</v>
      </c>
      <c r="H9" s="46" t="s">
        <v>44</v>
      </c>
      <c r="I9" s="70">
        <v>450</v>
      </c>
      <c r="J9" s="25">
        <v>1</v>
      </c>
      <c r="K9" s="37">
        <f t="shared" si="1"/>
        <v>450</v>
      </c>
      <c r="L9" s="38">
        <f>G9+K9</f>
        <v>12000</v>
      </c>
      <c r="N9" s="63">
        <v>0.7</v>
      </c>
      <c r="O9" s="66">
        <f t="shared" si="2"/>
        <v>8400</v>
      </c>
      <c r="P9" s="59"/>
    </row>
    <row r="10" spans="1:16" x14ac:dyDescent="0.2">
      <c r="A10" s="45" t="s">
        <v>85</v>
      </c>
      <c r="B10" s="40"/>
      <c r="C10" s="21" t="s">
        <v>34</v>
      </c>
      <c r="D10" s="22">
        <v>1.2</v>
      </c>
      <c r="E10" s="23">
        <v>370</v>
      </c>
      <c r="F10" s="24">
        <v>20</v>
      </c>
      <c r="G10" s="36">
        <f t="shared" si="0"/>
        <v>8880</v>
      </c>
      <c r="H10" s="47"/>
      <c r="I10" s="70"/>
      <c r="J10" s="25"/>
      <c r="K10" s="37"/>
      <c r="L10" s="38">
        <f>G10+K10</f>
        <v>8880</v>
      </c>
      <c r="N10" s="63">
        <v>0.7</v>
      </c>
      <c r="O10" s="66">
        <f t="shared" si="2"/>
        <v>6216</v>
      </c>
      <c r="P10" s="59"/>
    </row>
    <row r="11" spans="1:16" ht="13.5" thickBot="1" x14ac:dyDescent="0.25">
      <c r="A11" s="45"/>
      <c r="B11" s="40"/>
      <c r="C11" s="21"/>
      <c r="D11" s="22"/>
      <c r="E11" s="23"/>
      <c r="F11" s="24"/>
      <c r="G11" s="36"/>
      <c r="H11" s="47"/>
      <c r="I11" s="70"/>
      <c r="J11" s="25"/>
      <c r="K11" s="37"/>
      <c r="L11" s="38"/>
      <c r="N11" s="63"/>
      <c r="O11" s="66"/>
      <c r="P11" s="59"/>
    </row>
    <row r="12" spans="1:16" ht="13.5" thickBot="1" x14ac:dyDescent="0.25">
      <c r="A12" s="42" t="s">
        <v>49</v>
      </c>
      <c r="B12" s="41" t="s">
        <v>48</v>
      </c>
      <c r="C12" s="26"/>
      <c r="D12" s="27"/>
      <c r="E12" s="28"/>
      <c r="F12" s="29"/>
      <c r="G12" s="30"/>
      <c r="H12" s="48"/>
      <c r="I12" s="71"/>
      <c r="J12" s="31"/>
      <c r="K12" s="32"/>
      <c r="M12" s="53">
        <f>SUM(L13:L16)</f>
        <v>199600</v>
      </c>
      <c r="N12" s="63"/>
      <c r="O12" s="67"/>
      <c r="P12" s="68">
        <f>SUM(O13:O16)</f>
        <v>139720</v>
      </c>
    </row>
    <row r="13" spans="1:16" ht="24" x14ac:dyDescent="0.2">
      <c r="A13" s="45" t="s">
        <v>84</v>
      </c>
      <c r="B13" s="40"/>
      <c r="C13" s="21" t="s">
        <v>38</v>
      </c>
      <c r="D13" s="22">
        <v>1.2</v>
      </c>
      <c r="E13" s="23">
        <v>410</v>
      </c>
      <c r="F13" s="24">
        <v>100</v>
      </c>
      <c r="G13" s="36">
        <f>D13*E13*F13</f>
        <v>49200</v>
      </c>
      <c r="H13" s="46" t="s">
        <v>17</v>
      </c>
      <c r="I13" s="70">
        <v>15000</v>
      </c>
      <c r="J13" s="25">
        <v>3</v>
      </c>
      <c r="K13" s="37">
        <f>I13*J13</f>
        <v>45000</v>
      </c>
      <c r="L13" s="38">
        <f>G13+K13</f>
        <v>94200</v>
      </c>
      <c r="N13" s="63">
        <v>0.7</v>
      </c>
      <c r="O13" s="66">
        <f t="shared" si="2"/>
        <v>65940</v>
      </c>
      <c r="P13" s="59"/>
    </row>
    <row r="14" spans="1:16" ht="24" x14ac:dyDescent="0.2">
      <c r="A14" s="45" t="s">
        <v>82</v>
      </c>
      <c r="B14" s="40"/>
      <c r="C14" s="21" t="s">
        <v>37</v>
      </c>
      <c r="D14" s="22">
        <v>1.4</v>
      </c>
      <c r="E14" s="23">
        <v>420</v>
      </c>
      <c r="F14" s="24">
        <v>50</v>
      </c>
      <c r="G14" s="36">
        <f>D14*E14*F14</f>
        <v>29400</v>
      </c>
      <c r="H14" s="46" t="s">
        <v>22</v>
      </c>
      <c r="I14" s="70">
        <v>13000</v>
      </c>
      <c r="J14" s="25">
        <v>2</v>
      </c>
      <c r="K14" s="37">
        <f t="shared" ref="K14:K15" si="3">I14*J14</f>
        <v>26000</v>
      </c>
      <c r="L14" s="38">
        <f>G14+K14</f>
        <v>55400</v>
      </c>
      <c r="N14" s="63">
        <v>0.7</v>
      </c>
      <c r="O14" s="66">
        <f t="shared" si="2"/>
        <v>38780</v>
      </c>
      <c r="P14" s="59"/>
    </row>
    <row r="15" spans="1:16" x14ac:dyDescent="0.2">
      <c r="A15" s="45" t="s">
        <v>83</v>
      </c>
      <c r="B15" s="40"/>
      <c r="C15" s="21" t="s">
        <v>55</v>
      </c>
      <c r="D15" s="33"/>
      <c r="E15" s="34"/>
      <c r="F15" s="24"/>
      <c r="G15" s="36"/>
      <c r="H15" s="46" t="s">
        <v>50</v>
      </c>
      <c r="I15" s="70">
        <v>50000</v>
      </c>
      <c r="J15" s="25">
        <v>1</v>
      </c>
      <c r="K15" s="37">
        <f t="shared" si="3"/>
        <v>50000</v>
      </c>
      <c r="L15" s="38">
        <f>G15+K15</f>
        <v>50000</v>
      </c>
      <c r="N15" s="63">
        <v>0.7</v>
      </c>
      <c r="O15" s="66">
        <f t="shared" si="2"/>
        <v>35000</v>
      </c>
      <c r="P15" s="59"/>
    </row>
    <row r="16" spans="1:16" ht="13.5" thickBot="1" x14ac:dyDescent="0.25">
      <c r="A16" s="45"/>
      <c r="B16" s="40"/>
      <c r="C16" s="21"/>
      <c r="D16" s="33"/>
      <c r="E16" s="34"/>
      <c r="F16" s="24"/>
      <c r="G16" s="36"/>
      <c r="H16" s="47"/>
      <c r="I16" s="70"/>
      <c r="J16" s="25"/>
      <c r="K16" s="37"/>
      <c r="L16" s="39"/>
      <c r="N16" s="63"/>
      <c r="O16" s="66"/>
      <c r="P16" s="59"/>
    </row>
    <row r="17" spans="1:16" ht="13.5" thickBot="1" x14ac:dyDescent="0.25">
      <c r="A17" s="16"/>
      <c r="B17" s="17"/>
      <c r="C17" s="17"/>
      <c r="D17" s="17"/>
      <c r="E17" s="17"/>
      <c r="F17" s="17"/>
      <c r="G17" s="43">
        <f>SUM(G7:G16)</f>
        <v>123498</v>
      </c>
      <c r="H17" s="17"/>
      <c r="I17" s="72"/>
      <c r="J17" s="17"/>
      <c r="K17" s="43">
        <f>SUM(K7:K16)</f>
        <v>123650</v>
      </c>
      <c r="L17" s="43">
        <f>SUM(L7:L16)</f>
        <v>247148</v>
      </c>
      <c r="M17" s="54">
        <f>SUM(M6:M16)</f>
        <v>247148</v>
      </c>
      <c r="N17" s="55"/>
      <c r="O17" s="68">
        <f>SUM(O7:O16)</f>
        <v>173003.6</v>
      </c>
      <c r="P17" s="68">
        <f>SUM(P6:P16)</f>
        <v>173003.6</v>
      </c>
    </row>
    <row r="19" spans="1:16" ht="27" customHeight="1" x14ac:dyDescent="0.2">
      <c r="A19" s="194" t="s">
        <v>32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</row>
    <row r="20" spans="1:16" x14ac:dyDescent="0.2">
      <c r="A20" s="35" t="s">
        <v>56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">
      <c r="A21" s="3" t="s">
        <v>86</v>
      </c>
    </row>
  </sheetData>
  <mergeCells count="2">
    <mergeCell ref="D4:E4"/>
    <mergeCell ref="A19:L1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 Budgetskabelon til forprojekt</vt:lpstr>
      <vt:lpstr>Budget - eksempel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Sarah Kathrine Juel Hansen</cp:lastModifiedBy>
  <cp:lastPrinted>2019-02-26T11:43:08Z</cp:lastPrinted>
  <dcterms:created xsi:type="dcterms:W3CDTF">2000-04-10T10:46:44Z</dcterms:created>
  <dcterms:modified xsi:type="dcterms:W3CDTF">2023-11-20T14:08:19Z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783387989</vt:i4>
  </property>
  <property fmtid="{D5CDD505-2E9C-101B-9397-08002B2CF9AE}" pid="3" name="_EmailSubject">
    <vt:lpwstr>Budget contrat de subvention</vt:lpwstr>
  </property>
  <property fmtid="{D5CDD505-2E9C-101B-9397-08002B2CF9AE}" pid="4" name="_AuthorEmail">
    <vt:lpwstr>Christel.Van-Vaerenbergh@cec.eu.int</vt:lpwstr>
  </property>
  <property fmtid="{D5CDD505-2E9C-101B-9397-08002B2CF9AE}" pid="5" name="_AuthorEmailDisplayName">
    <vt:lpwstr>VAN VAERENBERGH Christel (AIDCO)</vt:lpwstr>
  </property>
  <property fmtid="{D5CDD505-2E9C-101B-9397-08002B2CF9AE}" pid="6" name="_PreviousAdHocReviewCycleID">
    <vt:i4>1089780162</vt:i4>
  </property>
  <property fmtid="{D5CDD505-2E9C-101B-9397-08002B2CF9AE}" pid="7" name="_ReviewingToolsShownOnce">
    <vt:lpwstr/>
  </property>
</Properties>
</file>