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248111\Desktop\Flytning af ecoinnovation\Indkaldelse af ansøgninger 2017\"/>
    </mc:Choice>
  </mc:AlternateContent>
  <bookViews>
    <workbookView xWindow="-15" yWindow="6180" windowWidth="15480" windowHeight="1950" tabRatio="767"/>
  </bookViews>
  <sheets>
    <sheet name="Budget - skabelon" sheetId="7" r:id="rId1"/>
    <sheet name="Budget - eksempel OH" sheetId="9" r:id="rId2"/>
  </sheets>
  <calcPr calcId="162913"/>
  <customWorkbookViews>
    <customWorkbookView name="florean - Personal View" guid="{F1BDF3DC-3A5A-4306-8C8E-CE2E405ED839}" mergeInterval="0" personalView="1" maximized="1" windowWidth="835" windowHeight="367" activeSheetId="2"/>
    <customWorkbookView name="Agneta Lindqvist - Personal View" guid="{913EDF2B-D796-4451-9DB9-A902841B443B}" mergeInterval="0" personalView="1" maximized="1" windowWidth="1020" windowHeight="577" activeSheetId="1"/>
  </customWorkbookViews>
</workbook>
</file>

<file path=xl/calcChain.xml><?xml version="1.0" encoding="utf-8"?>
<calcChain xmlns="http://schemas.openxmlformats.org/spreadsheetml/2006/main">
  <c r="K24" i="7" l="1"/>
  <c r="G24" i="7"/>
  <c r="L24" i="7" s="1"/>
  <c r="O24" i="7" s="1"/>
  <c r="K18" i="7"/>
  <c r="G18" i="7"/>
  <c r="L18" i="7" s="1"/>
  <c r="O18" i="7" s="1"/>
  <c r="K31" i="9"/>
  <c r="G31" i="9"/>
  <c r="L31" i="9" s="1"/>
  <c r="K30" i="9"/>
  <c r="G30" i="9"/>
  <c r="L30" i="9" s="1"/>
  <c r="K29" i="9"/>
  <c r="G29" i="9"/>
  <c r="L29" i="9" s="1"/>
  <c r="K28" i="9"/>
  <c r="G28" i="9"/>
  <c r="L28" i="9" s="1"/>
  <c r="K27" i="9"/>
  <c r="G27" i="9"/>
  <c r="L27" i="9" s="1"/>
  <c r="K26" i="9"/>
  <c r="G26" i="9"/>
  <c r="L26" i="9" s="1"/>
  <c r="K24" i="9"/>
  <c r="G24" i="9"/>
  <c r="L24" i="9" s="1"/>
  <c r="K23" i="9"/>
  <c r="G23" i="9"/>
  <c r="L23" i="9" s="1"/>
  <c r="K22" i="9"/>
  <c r="G22" i="9"/>
  <c r="L22" i="9" s="1"/>
  <c r="K21" i="9"/>
  <c r="G21" i="9"/>
  <c r="L21" i="9" s="1"/>
  <c r="K20" i="9"/>
  <c r="G20" i="9"/>
  <c r="L20" i="9" s="1"/>
  <c r="K18" i="9"/>
  <c r="G18" i="9"/>
  <c r="K17" i="9"/>
  <c r="G17" i="9"/>
  <c r="K16" i="9"/>
  <c r="G16" i="9"/>
  <c r="L16" i="9" s="1"/>
  <c r="K15" i="9"/>
  <c r="G15" i="9"/>
  <c r="L15" i="9" s="1"/>
  <c r="K14" i="9"/>
  <c r="G14" i="9"/>
  <c r="L14" i="9" s="1"/>
  <c r="K12" i="9"/>
  <c r="G12" i="9"/>
  <c r="K11" i="9"/>
  <c r="G11" i="9"/>
  <c r="K10" i="9"/>
  <c r="G10" i="9"/>
  <c r="L10" i="9" s="1"/>
  <c r="K9" i="9"/>
  <c r="G9" i="9"/>
  <c r="L9" i="9" s="1"/>
  <c r="K8" i="9"/>
  <c r="G8" i="9"/>
  <c r="L8" i="9" s="1"/>
  <c r="K7" i="9"/>
  <c r="K32" i="9" s="1"/>
  <c r="G7" i="9"/>
  <c r="L7" i="9" s="1"/>
  <c r="K30" i="7"/>
  <c r="K31" i="7"/>
  <c r="G30" i="7"/>
  <c r="G31" i="7"/>
  <c r="K29" i="7"/>
  <c r="G29" i="7"/>
  <c r="G15" i="7"/>
  <c r="K32" i="7"/>
  <c r="K33" i="7"/>
  <c r="K28" i="7"/>
  <c r="K22" i="7"/>
  <c r="K23" i="7"/>
  <c r="K25" i="7"/>
  <c r="K26" i="7"/>
  <c r="K21" i="7"/>
  <c r="K15" i="7"/>
  <c r="K16" i="7"/>
  <c r="K17" i="7"/>
  <c r="K19" i="7"/>
  <c r="K14" i="7"/>
  <c r="K8" i="7"/>
  <c r="K9" i="7"/>
  <c r="K10" i="7"/>
  <c r="K11" i="7"/>
  <c r="K12" i="7"/>
  <c r="G23" i="7"/>
  <c r="G25" i="7"/>
  <c r="L25" i="7" s="1"/>
  <c r="O25" i="7" s="1"/>
  <c r="G17" i="7"/>
  <c r="G16" i="7"/>
  <c r="G11" i="7"/>
  <c r="G33" i="7"/>
  <c r="L33" i="7" s="1"/>
  <c r="O33" i="7" s="1"/>
  <c r="G32" i="7"/>
  <c r="G28" i="7"/>
  <c r="G22" i="7"/>
  <c r="G26" i="7"/>
  <c r="G21" i="7"/>
  <c r="G19" i="7"/>
  <c r="G14" i="7"/>
  <c r="G8" i="7"/>
  <c r="G9" i="7"/>
  <c r="G10" i="7"/>
  <c r="G12" i="7"/>
  <c r="L12" i="7" s="1"/>
  <c r="O12" i="7" s="1"/>
  <c r="G7" i="7"/>
  <c r="K7" i="7"/>
  <c r="L7" i="7" l="1"/>
  <c r="O7" i="7" s="1"/>
  <c r="L22" i="7"/>
  <c r="O22" i="7" s="1"/>
  <c r="L11" i="7"/>
  <c r="O11" i="7" s="1"/>
  <c r="L23" i="7"/>
  <c r="O23" i="7" s="1"/>
  <c r="L19" i="7"/>
  <c r="O19" i="7" s="1"/>
  <c r="M19" i="9"/>
  <c r="L17" i="7"/>
  <c r="O17" i="7" s="1"/>
  <c r="M13" i="9"/>
  <c r="M25" i="9"/>
  <c r="L31" i="7"/>
  <c r="O31" i="7" s="1"/>
  <c r="L30" i="7"/>
  <c r="O30" i="7" s="1"/>
  <c r="L32" i="9"/>
  <c r="M6" i="9"/>
  <c r="G32" i="9"/>
  <c r="L29" i="7"/>
  <c r="O29" i="7" s="1"/>
  <c r="K34" i="7"/>
  <c r="G34" i="7"/>
  <c r="L28" i="7"/>
  <c r="O28" i="7" s="1"/>
  <c r="L32" i="7"/>
  <c r="O32" i="7" s="1"/>
  <c r="L26" i="7"/>
  <c r="O26" i="7" s="1"/>
  <c r="L21" i="7"/>
  <c r="O21" i="7" s="1"/>
  <c r="P20" i="7" s="1"/>
  <c r="L15" i="7"/>
  <c r="O15" i="7" s="1"/>
  <c r="L16" i="7"/>
  <c r="O16" i="7" s="1"/>
  <c r="L14" i="7"/>
  <c r="O14" i="7" s="1"/>
  <c r="P13" i="7" s="1"/>
  <c r="L9" i="7"/>
  <c r="O9" i="7" s="1"/>
  <c r="L10" i="7"/>
  <c r="O10" i="7" s="1"/>
  <c r="M32" i="9" l="1"/>
  <c r="P27" i="7"/>
  <c r="P6" i="7"/>
  <c r="O34" i="7"/>
  <c r="P34" i="7"/>
  <c r="M20" i="7"/>
  <c r="M27" i="7"/>
  <c r="M13" i="7"/>
  <c r="L8" i="7"/>
  <c r="O8" i="7" s="1"/>
  <c r="L34" i="7" l="1"/>
  <c r="M6" i="7"/>
  <c r="M34" i="7" s="1"/>
</calcChain>
</file>

<file path=xl/sharedStrings.xml><?xml version="1.0" encoding="utf-8"?>
<sst xmlns="http://schemas.openxmlformats.org/spreadsheetml/2006/main" count="110" uniqueCount="86">
  <si>
    <t xml:space="preserve"> DKK </t>
  </si>
  <si>
    <t xml:space="preserve">Medarbejder </t>
  </si>
  <si>
    <t>Navn</t>
  </si>
  <si>
    <t xml:space="preserve"> Budget samlet </t>
  </si>
  <si>
    <t xml:space="preserve">Projektaktivitet  
(Leverance/arbejdspakke opdelt) </t>
  </si>
  <si>
    <t xml:space="preserve"> Udgifter - personale</t>
  </si>
  <si>
    <t xml:space="preserve"> Udgifter -Udlæg </t>
  </si>
  <si>
    <t xml:space="preserve">Aktivitet 3.2 </t>
  </si>
  <si>
    <t xml:space="preserve">Aktivitet 1.1 </t>
  </si>
  <si>
    <t xml:space="preserve">Aktivitet 1.2 </t>
  </si>
  <si>
    <t xml:space="preserve">Aktivitet 2.1 </t>
  </si>
  <si>
    <t xml:space="preserve">Aktivitet 2.2 </t>
  </si>
  <si>
    <t>antal timer</t>
  </si>
  <si>
    <t>OH DKK</t>
  </si>
  <si>
    <t>Enhedspris</t>
  </si>
  <si>
    <t>Antal</t>
  </si>
  <si>
    <t>Aktivitet 1.1 Analyse</t>
  </si>
  <si>
    <t>Aktivitet 1.2 Udarbejdelse af rapport</t>
  </si>
  <si>
    <t>Aktivitet 1.3 Strategi for test</t>
  </si>
  <si>
    <t>Leverance/arbejdspakke 1 Forberedelse af test</t>
  </si>
  <si>
    <t>Leverance/arbejdspakke 2 Test</t>
  </si>
  <si>
    <t>Leverance/arbejdspakke 3 Udvikling</t>
  </si>
  <si>
    <t>Leverance/arbejdspakke 4 Demonstration</t>
  </si>
  <si>
    <t>Leje af udstyr: 1 målemaskine "Measure 2013" i 3 mdr.</t>
  </si>
  <si>
    <t>Medarbejder (timesats) (2)</t>
  </si>
  <si>
    <t>(1) Beskrivelsen af poster skal være tilstrækkelig detaljeret, og alle poster opdelt i de væsentligste dele. Antallet af enheder og enhedspris skal specificeres for hver del som indikeret. Enhedsprisen kan, hvor det er relevant, være baseret på gennemsnitlige satser.</t>
  </si>
  <si>
    <r>
      <t xml:space="preserve"> Udlæg </t>
    </r>
    <r>
      <rPr>
        <sz val="10"/>
        <rFont val="Arial"/>
        <family val="2"/>
      </rPr>
      <t>(Anfør type og konkret udlæg) (se vejl. til Budget efterAnsøgningsskemaet)</t>
    </r>
  </si>
  <si>
    <t>UTD</t>
  </si>
  <si>
    <t>*(3)</t>
  </si>
  <si>
    <t>T</t>
  </si>
  <si>
    <t>U</t>
  </si>
  <si>
    <t>D</t>
  </si>
  <si>
    <t>Aktivitet 2.1 Test af nnn</t>
  </si>
  <si>
    <t>Aktivitet 2.2 Test af nnn</t>
  </si>
  <si>
    <t>Leje af udstyr: 1 målemaskine "Try 2013" i 2 mdr.</t>
  </si>
  <si>
    <t>Aktivitet 3.1 Tilpasning af nnn</t>
  </si>
  <si>
    <t>Aktivitet 3.2 Tilpasning af nnn</t>
  </si>
  <si>
    <t>Aktivitet 4.1 Kommunikation og deltagelse i konference</t>
  </si>
  <si>
    <t>Aktivitet 4.2 Deltagelse i konference om nnn</t>
  </si>
  <si>
    <t>Aktivitet 4.3 Observation</t>
  </si>
  <si>
    <t>Andre omkostninger: Konferencegebyr</t>
  </si>
  <si>
    <t>Rejse: Rejse retur til Bremen</t>
  </si>
  <si>
    <t>Rejse: Overnatning Bremen</t>
  </si>
  <si>
    <t>Rejse: 2 togrejser til Ålborg</t>
  </si>
  <si>
    <t>Overfør til budgetoversigt under pkt. 2</t>
  </si>
  <si>
    <t>Samlet omkostn. pr. lev/arbejdspakke</t>
  </si>
  <si>
    <t xml:space="preserve">Aktivitet 1.3 </t>
  </si>
  <si>
    <t xml:space="preserve">Aktivitet 3.1 </t>
  </si>
  <si>
    <t>Aktivitet 2.3</t>
  </si>
  <si>
    <t>Aktivitet 3.3</t>
  </si>
  <si>
    <t>(De gule felter summerer automatisk. Hvis du indsætter flere rækker skal du dog selv kopiere formlen ved at trække den lille sorte firkant i nederste højre hjørne i cellen ovenover ned over den nye celle. Den sorte firkant er synlig når cellen er valgt.)</t>
  </si>
  <si>
    <t>Andre omkostninger: Kvalitetssikring</t>
  </si>
  <si>
    <t xml:space="preserve">Andre omkostninger: Publikation </t>
  </si>
  <si>
    <t xml:space="preserve">Arbejdspakke 1 </t>
  </si>
  <si>
    <t xml:space="preserve">Arbejdspakke 2 </t>
  </si>
  <si>
    <t>Arbejdspakke 3</t>
  </si>
  <si>
    <t>Arbejdspakke x</t>
  </si>
  <si>
    <t xml:space="preserve">Aktivitet x.1 </t>
  </si>
  <si>
    <t xml:space="preserve">Aktivitet x.2 </t>
  </si>
  <si>
    <t xml:space="preserve">Aktivitet x.3 </t>
  </si>
  <si>
    <r>
      <t xml:space="preserve"> Udlæg </t>
    </r>
    <r>
      <rPr>
        <sz val="10"/>
        <rFont val="Arial"/>
        <family val="2"/>
      </rPr>
      <t>(Anfør type og konkret udlæg) (se vejl. til Budget efter Ansøgningsskemaet)</t>
    </r>
  </si>
  <si>
    <t>(1) Beskrivelsen af poster skal være tilstrækkelig detaljeret, og alle poster opdelt i de væsentligste dele. Personaleudgifter skal være specificeret i timer. Antallet af enheder og enhedspris skal specificeres for hver del som indikeret. Enhedsprisen kan, hvor det er relevant, være baseret på gennemsnitlige satser.</t>
  </si>
  <si>
    <t>NN; Ansøger 1</t>
  </si>
  <si>
    <t>Inno Vate, Virksomhed 1</t>
  </si>
  <si>
    <t>Samar Bejd, Virksomhed 1</t>
  </si>
  <si>
    <t>Grun Dig, Virksomhed 2</t>
  </si>
  <si>
    <t xml:space="preserve"> Medarbejder  og ansøger</t>
  </si>
  <si>
    <t>Under Søg , Virksomhed 2</t>
  </si>
  <si>
    <t xml:space="preserve">Inno Vate, Virksomhed 1 </t>
  </si>
  <si>
    <t>Demon Strer , Virksomhed 1</t>
  </si>
  <si>
    <t xml:space="preserve">Demon Strer, Virksomhed 1 </t>
  </si>
  <si>
    <t>Overfør til budgetoversigt under pkt. 1.2 i ansøgsningskema</t>
  </si>
  <si>
    <t>Tilskudsprocent</t>
  </si>
  <si>
    <t>Ansøgt tilskud</t>
  </si>
  <si>
    <t>for hver del-aktivitet</t>
  </si>
  <si>
    <t>Ansøgt tilskud pr. arbejdspakke</t>
  </si>
  <si>
    <t>Overfør til budgetoversigt pkt. 1.2 i ansøgningsskema</t>
  </si>
  <si>
    <t xml:space="preserve">Projektaktivitet  
(Arbejdspakke opdelt) </t>
  </si>
  <si>
    <r>
      <t xml:space="preserve">Budgetskabelon MUDP 2017 </t>
    </r>
    <r>
      <rPr>
        <b/>
        <vertAlign val="superscript"/>
        <sz val="14"/>
        <rFont val="Arial"/>
        <family val="2"/>
      </rPr>
      <t>(1)</t>
    </r>
  </si>
  <si>
    <t xml:space="preserve">(2) Se om beregning af personaleudgifter i vejledningen om budget i ansøgningsskemaet. </t>
  </si>
  <si>
    <t>(3) Noter om arbejdspakken er Udvikling (U), Test (T), Demonstration (D) eller Gennemførlighedsundersøgelse (GU). Du kan kun vælge éen kategori til hver arbejdspakke.</t>
  </si>
  <si>
    <t>Timerate DKK</t>
  </si>
  <si>
    <t>(2) Se om beregning af personaleudgifter i vejledningen om budget i ansøgningskemaet</t>
  </si>
  <si>
    <t>Budgeteksempel</t>
  </si>
  <si>
    <t>OH faktor</t>
  </si>
  <si>
    <t>(3) Notér om arbejdspakken er Udvikling (U), Test (T), Demonstration (D) eller Gennemførlighedsundersøgelse (GU). Du kan kun vælge éen kategori til hver arbejdspakke.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</si>
</sst>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vertAlign val="superscript"/>
      <sz val="14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1" borderId="0" applyNumberFormat="0" applyBorder="0" applyAlignment="0" applyProtection="0"/>
    <xf numFmtId="0" fontId="1" fillId="0" borderId="0"/>
    <xf numFmtId="0" fontId="3" fillId="22" borderId="7" applyNumberFormat="0" applyFont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9">
    <xf numFmtId="0" fontId="0" fillId="0" borderId="0" xfId="0"/>
    <xf numFmtId="0" fontId="20" fillId="0" borderId="0" xfId="0" applyFont="1"/>
    <xf numFmtId="0" fontId="1" fillId="0" borderId="15" xfId="0" applyFont="1" applyBorder="1" applyAlignment="1">
      <alignment vertical="center"/>
    </xf>
    <xf numFmtId="0" fontId="1" fillId="0" borderId="0" xfId="0" applyFont="1"/>
    <xf numFmtId="0" fontId="1" fillId="23" borderId="19" xfId="0" applyFont="1" applyFill="1" applyBorder="1" applyAlignment="1">
      <alignment vertical="center"/>
    </xf>
    <xf numFmtId="0" fontId="2" fillId="23" borderId="12" xfId="0" applyFont="1" applyFill="1" applyBorder="1" applyAlignment="1">
      <alignment vertical="center"/>
    </xf>
    <xf numFmtId="0" fontId="2" fillId="0" borderId="1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top" wrapText="1"/>
    </xf>
    <xf numFmtId="0" fontId="0" fillId="23" borderId="0" xfId="0" applyFill="1" applyBorder="1" applyAlignment="1">
      <alignment horizontal="center"/>
    </xf>
    <xf numFmtId="0" fontId="2" fillId="23" borderId="19" xfId="0" applyFont="1" applyFill="1" applyBorder="1" applyAlignment="1">
      <alignment vertical="center"/>
    </xf>
    <xf numFmtId="0" fontId="2" fillId="23" borderId="16" xfId="0" applyFont="1" applyFill="1" applyBorder="1" applyAlignment="1">
      <alignment vertical="center"/>
    </xf>
    <xf numFmtId="0" fontId="0" fillId="23" borderId="27" xfId="0" applyFill="1" applyBorder="1"/>
    <xf numFmtId="0" fontId="1" fillId="23" borderId="19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0" xfId="0" applyBorder="1"/>
    <xf numFmtId="0" fontId="21" fillId="0" borderId="24" xfId="0" applyFont="1" applyBorder="1" applyAlignment="1">
      <alignment horizontal="center"/>
    </xf>
    <xf numFmtId="0" fontId="21" fillId="0" borderId="26" xfId="0" applyFont="1" applyBorder="1" applyAlignment="1">
      <alignment horizontal="center" wrapText="1"/>
    </xf>
    <xf numFmtId="0" fontId="22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top"/>
    </xf>
    <xf numFmtId="4" fontId="1" fillId="0" borderId="19" xfId="0" applyNumberFormat="1" applyFont="1" applyBorder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3" fontId="1" fillId="0" borderId="19" xfId="0" applyNumberFormat="1" applyFont="1" applyBorder="1" applyAlignment="1">
      <alignment vertical="top"/>
    </xf>
    <xf numFmtId="0" fontId="1" fillId="0" borderId="12" xfId="0" applyFont="1" applyBorder="1" applyAlignment="1">
      <alignment horizontal="right" vertical="top"/>
    </xf>
    <xf numFmtId="4" fontId="1" fillId="23" borderId="20" xfId="0" applyNumberFormat="1" applyFont="1" applyFill="1" applyBorder="1" applyAlignment="1">
      <alignment vertical="top"/>
    </xf>
    <xf numFmtId="0" fontId="1" fillId="23" borderId="25" xfId="0" applyFont="1" applyFill="1" applyBorder="1" applyAlignment="1">
      <alignment vertical="top"/>
    </xf>
    <xf numFmtId="0" fontId="0" fillId="23" borderId="28" xfId="0" applyFill="1" applyBorder="1" applyAlignment="1">
      <alignment vertical="top"/>
    </xf>
    <xf numFmtId="3" fontId="1" fillId="23" borderId="20" xfId="0" applyNumberFormat="1" applyFont="1" applyFill="1" applyBorder="1" applyAlignment="1">
      <alignment vertical="top"/>
    </xf>
    <xf numFmtId="4" fontId="1" fillId="23" borderId="22" xfId="0" applyNumberFormat="1" applyFont="1" applyFill="1" applyBorder="1" applyAlignment="1">
      <alignment vertical="top"/>
    </xf>
    <xf numFmtId="0" fontId="1" fillId="23" borderId="21" xfId="0" applyFont="1" applyFill="1" applyBorder="1" applyAlignment="1">
      <alignment horizontal="right" vertical="top"/>
    </xf>
    <xf numFmtId="0" fontId="1" fillId="23" borderId="21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0" fillId="0" borderId="27" xfId="0" applyBorder="1" applyAlignment="1">
      <alignment vertical="top"/>
    </xf>
    <xf numFmtId="0" fontId="23" fillId="0" borderId="0" xfId="0" applyFont="1" applyAlignment="1">
      <alignment horizontal="left" vertical="top"/>
    </xf>
    <xf numFmtId="4" fontId="1" fillId="24" borderId="0" xfId="0" applyNumberFormat="1" applyFont="1" applyFill="1" applyAlignment="1">
      <alignment vertical="top"/>
    </xf>
    <xf numFmtId="4" fontId="1" fillId="24" borderId="12" xfId="0" applyNumberFormat="1" applyFont="1" applyFill="1" applyBorder="1" applyAlignment="1">
      <alignment vertical="top"/>
    </xf>
    <xf numFmtId="4" fontId="2" fillId="24" borderId="12" xfId="0" applyNumberFormat="1" applyFont="1" applyFill="1" applyBorder="1" applyAlignment="1">
      <alignment vertical="top"/>
    </xf>
    <xf numFmtId="0" fontId="2" fillId="24" borderId="12" xfId="0" applyFont="1" applyFill="1" applyBorder="1" applyAlignment="1">
      <alignment vertical="top"/>
    </xf>
    <xf numFmtId="0" fontId="1" fillId="0" borderId="19" xfId="0" applyFont="1" applyBorder="1" applyAlignment="1">
      <alignment horizontal="center" vertical="top"/>
    </xf>
    <xf numFmtId="0" fontId="1" fillId="23" borderId="20" xfId="0" applyFont="1" applyFill="1" applyBorder="1" applyAlignment="1">
      <alignment horizontal="center" vertical="top"/>
    </xf>
    <xf numFmtId="3" fontId="2" fillId="24" borderId="12" xfId="0" applyNumberFormat="1" applyFont="1" applyFill="1" applyBorder="1" applyAlignment="1">
      <alignment vertical="top"/>
    </xf>
    <xf numFmtId="0" fontId="1" fillId="23" borderId="20" xfId="0" applyFont="1" applyFill="1" applyBorder="1" applyAlignment="1">
      <alignment vertical="top" wrapText="1"/>
    </xf>
    <xf numFmtId="4" fontId="2" fillId="23" borderId="11" xfId="0" applyNumberFormat="1" applyFont="1" applyFill="1" applyBorder="1" applyAlignment="1">
      <alignment vertical="center"/>
    </xf>
    <xf numFmtId="4" fontId="2" fillId="24" borderId="18" xfId="0" applyNumberFormat="1" applyFont="1" applyFill="1" applyBorder="1"/>
    <xf numFmtId="0" fontId="22" fillId="0" borderId="29" xfId="0" applyFont="1" applyFill="1" applyBorder="1" applyAlignment="1">
      <alignment horizontal="center" vertical="top" wrapText="1"/>
    </xf>
    <xf numFmtId="0" fontId="24" fillId="0" borderId="19" xfId="0" applyFont="1" applyBorder="1" applyAlignment="1">
      <alignment vertical="top" wrapText="1"/>
    </xf>
    <xf numFmtId="0" fontId="24" fillId="0" borderId="19" xfId="0" applyFont="1" applyBorder="1" applyAlignment="1">
      <alignment vertical="top"/>
    </xf>
    <xf numFmtId="0" fontId="24" fillId="0" borderId="19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center" vertical="top" wrapText="1"/>
    </xf>
    <xf numFmtId="0" fontId="24" fillId="23" borderId="20" xfId="0" applyFont="1" applyFill="1" applyBorder="1" applyAlignment="1">
      <alignment horizontal="center" vertical="top" wrapText="1"/>
    </xf>
    <xf numFmtId="0" fontId="22" fillId="25" borderId="29" xfId="0" applyFont="1" applyFill="1" applyBorder="1" applyAlignment="1">
      <alignment horizontal="center" vertical="top" wrapText="1"/>
    </xf>
    <xf numFmtId="2" fontId="2" fillId="24" borderId="12" xfId="0" applyNumberFormat="1" applyFont="1" applyFill="1" applyBorder="1" applyAlignment="1">
      <alignment vertical="top"/>
    </xf>
    <xf numFmtId="2" fontId="0" fillId="0" borderId="0" xfId="0" applyNumberFormat="1"/>
    <xf numFmtId="0" fontId="1" fillId="26" borderId="19" xfId="0" applyFont="1" applyFill="1" applyBorder="1" applyAlignment="1">
      <alignment horizontal="center" vertical="center"/>
    </xf>
    <xf numFmtId="0" fontId="1" fillId="23" borderId="19" xfId="0" applyFont="1" applyFill="1" applyBorder="1" applyAlignment="1">
      <alignment horizontal="center" vertical="top"/>
    </xf>
    <xf numFmtId="0" fontId="1" fillId="26" borderId="20" xfId="0" applyFont="1" applyFill="1" applyBorder="1" applyAlignment="1">
      <alignment horizontal="center" vertical="top"/>
    </xf>
    <xf numFmtId="0" fontId="2" fillId="26" borderId="16" xfId="0" applyFont="1" applyFill="1" applyBorder="1" applyAlignment="1">
      <alignment horizontal="center" vertical="top" wrapText="1"/>
    </xf>
    <xf numFmtId="0" fontId="22" fillId="26" borderId="15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top" wrapText="1"/>
    </xf>
    <xf numFmtId="0" fontId="22" fillId="25" borderId="31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top" wrapText="1"/>
    </xf>
    <xf numFmtId="0" fontId="0" fillId="0" borderId="33" xfId="0" applyBorder="1"/>
    <xf numFmtId="4" fontId="2" fillId="24" borderId="10" xfId="0" applyNumberFormat="1" applyFont="1" applyFill="1" applyBorder="1" applyAlignment="1">
      <alignment vertical="center"/>
    </xf>
    <xf numFmtId="4" fontId="2" fillId="24" borderId="13" xfId="0" applyNumberFormat="1" applyFont="1" applyFill="1" applyBorder="1"/>
    <xf numFmtId="0" fontId="0" fillId="0" borderId="30" xfId="0" applyBorder="1"/>
    <xf numFmtId="0" fontId="26" fillId="0" borderId="29" xfId="0" applyFont="1" applyFill="1" applyBorder="1" applyAlignment="1">
      <alignment horizontal="center" vertical="top" wrapText="1"/>
    </xf>
    <xf numFmtId="0" fontId="1" fillId="0" borderId="35" xfId="0" applyFont="1" applyBorder="1"/>
    <xf numFmtId="0" fontId="24" fillId="25" borderId="30" xfId="0" applyFont="1" applyFill="1" applyBorder="1" applyAlignment="1">
      <alignment horizontal="center" vertical="top" wrapText="1"/>
    </xf>
    <xf numFmtId="0" fontId="0" fillId="0" borderId="36" xfId="0" applyBorder="1"/>
    <xf numFmtId="0" fontId="27" fillId="0" borderId="37" xfId="0" applyFont="1" applyBorder="1" applyAlignment="1">
      <alignment wrapText="1"/>
    </xf>
    <xf numFmtId="4" fontId="0" fillId="24" borderId="34" xfId="0" applyNumberFormat="1" applyFill="1" applyBorder="1"/>
    <xf numFmtId="4" fontId="0" fillId="0" borderId="30" xfId="0" applyNumberFormat="1" applyBorder="1"/>
    <xf numFmtId="4" fontId="2" fillId="24" borderId="36" xfId="0" applyNumberFormat="1" applyFont="1" applyFill="1" applyBorder="1"/>
    <xf numFmtId="2" fontId="2" fillId="24" borderId="36" xfId="0" applyNumberFormat="1" applyFont="1" applyFill="1" applyBorder="1"/>
    <xf numFmtId="4" fontId="2" fillId="24" borderId="38" xfId="0" applyNumberFormat="1" applyFont="1" applyFill="1" applyBorder="1"/>
    <xf numFmtId="9" fontId="0" fillId="0" borderId="30" xfId="0" applyNumberFormat="1" applyFill="1" applyBorder="1"/>
    <xf numFmtId="9" fontId="0" fillId="0" borderId="37" xfId="0" applyNumberFormat="1" applyFill="1" applyBorder="1"/>
    <xf numFmtId="0" fontId="0" fillId="27" borderId="31" xfId="0" applyFill="1" applyBorder="1"/>
    <xf numFmtId="9" fontId="0" fillId="27" borderId="31" xfId="0" applyNumberFormat="1" applyFill="1" applyBorder="1"/>
    <xf numFmtId="0" fontId="0" fillId="27" borderId="36" xfId="0" applyFill="1" applyBorder="1"/>
    <xf numFmtId="0" fontId="23" fillId="0" borderId="0" xfId="0" applyFont="1" applyAlignment="1">
      <alignment horizontal="left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24" borderId="0" xfId="0" applyFont="1" applyFill="1" applyAlignment="1">
      <alignment horizontal="left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 builtinId="20" customBuiltin="1"/>
    <cellStyle name="Linked Cell" xfId="35"/>
    <cellStyle name="Neutral" xfId="36" builtinId="28" customBuiltin="1"/>
    <cellStyle name="Normal" xfId="0" builtinId="0"/>
    <cellStyle name="Normal 2" xfId="37"/>
    <cellStyle name="Note" xfId="38"/>
    <cellStyle name="Output" xfId="39" builtinId="21" customBuiltin="1"/>
    <cellStyle name="Title" xfId="40"/>
    <cellStyle name="Total" xfId="41" builtinId="25" customBuiltin="1"/>
    <cellStyle name="Warning Text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Håndsats">
  <a:themeElements>
    <a:clrScheme name="Technic">
      <a:dk1>
        <a:sysClr val="windowText" lastClr="000000"/>
      </a:dk1>
      <a:lt1>
        <a:sysClr val="window" lastClr="FFFFFF"/>
      </a:lt1>
      <a:dk2>
        <a:srgbClr val="3B3B3B"/>
      </a:dk2>
      <a:lt2>
        <a:srgbClr val="D4D2D0"/>
      </a:lt2>
      <a:accent1>
        <a:srgbClr val="6EA0B0"/>
      </a:accent1>
      <a:accent2>
        <a:srgbClr val="CCAF0A"/>
      </a:accent2>
      <a:accent3>
        <a:srgbClr val="8D89A4"/>
      </a:accent3>
      <a:accent4>
        <a:srgbClr val="748560"/>
      </a:accent4>
      <a:accent5>
        <a:srgbClr val="9E9273"/>
      </a:accent5>
      <a:accent6>
        <a:srgbClr val="7E848D"/>
      </a:accent6>
      <a:hlink>
        <a:srgbClr val="00C8C3"/>
      </a:hlink>
      <a:folHlink>
        <a:srgbClr val="A116E0"/>
      </a:folHlink>
    </a:clrScheme>
    <a:fontScheme name="Håndsats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Elemente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glow" dir="tl">
              <a:rot lat="0" lon="0" rev="19800000"/>
            </a:lightRig>
          </a:scene3d>
          <a:sp3d prstMaterial="metal">
            <a:bevelT w="38100" h="3810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67500" t="35000" r="32500" b="65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zoomScale="95" zoomScaleNormal="95" workbookViewId="0">
      <selection activeCell="H7" sqref="H7"/>
    </sheetView>
  </sheetViews>
  <sheetFormatPr defaultRowHeight="12.75" x14ac:dyDescent="0.2"/>
  <cols>
    <col min="1" max="1" width="37.7109375" customWidth="1"/>
    <col min="2" max="2" width="5" customWidth="1"/>
    <col min="3" max="3" width="18.5703125" customWidth="1"/>
    <col min="4" max="4" width="7.85546875" customWidth="1"/>
    <col min="5" max="5" width="8.28515625" customWidth="1"/>
    <col min="6" max="6" width="7.140625" customWidth="1"/>
    <col min="7" max="7" width="14.140625" customWidth="1"/>
    <col min="8" max="8" width="32.140625" customWidth="1"/>
    <col min="9" max="9" width="8" customWidth="1"/>
    <col min="10" max="10" width="6" customWidth="1"/>
    <col min="11" max="11" width="10.85546875" customWidth="1"/>
    <col min="12" max="12" width="14" customWidth="1"/>
    <col min="13" max="13" width="18.42578125" customWidth="1"/>
    <col min="15" max="15" width="18.42578125" customWidth="1"/>
    <col min="16" max="16" width="17.7109375" customWidth="1"/>
  </cols>
  <sheetData>
    <row r="1" spans="1:16" ht="26.25" x14ac:dyDescent="0.4">
      <c r="A1" s="1" t="s">
        <v>78</v>
      </c>
      <c r="B1" s="1"/>
    </row>
    <row r="2" spans="1:16" ht="36.75" customHeight="1" x14ac:dyDescent="0.2">
      <c r="A2" s="86" t="s">
        <v>50</v>
      </c>
      <c r="B2" s="86"/>
      <c r="C2" s="86"/>
      <c r="D2" s="86"/>
      <c r="E2" s="86"/>
      <c r="F2" s="86"/>
      <c r="G2" s="86"/>
    </row>
    <row r="3" spans="1:16" ht="8.25" customHeight="1" thickBot="1" x14ac:dyDescent="0.25"/>
    <row r="4" spans="1:16" ht="35.1" customHeight="1" x14ac:dyDescent="0.2">
      <c r="A4" s="9" t="s">
        <v>77</v>
      </c>
      <c r="B4" s="9" t="s">
        <v>27</v>
      </c>
      <c r="C4" s="10" t="s">
        <v>66</v>
      </c>
      <c r="D4" s="84" t="s">
        <v>24</v>
      </c>
      <c r="E4" s="85"/>
      <c r="F4" s="59" t="s">
        <v>1</v>
      </c>
      <c r="G4" s="6" t="s">
        <v>5</v>
      </c>
      <c r="H4" s="87" t="s">
        <v>60</v>
      </c>
      <c r="I4" s="10" t="s">
        <v>14</v>
      </c>
      <c r="J4" s="10" t="s">
        <v>15</v>
      </c>
      <c r="K4" s="10" t="s">
        <v>6</v>
      </c>
      <c r="L4" s="61" t="s">
        <v>3</v>
      </c>
      <c r="M4" s="62" t="s">
        <v>71</v>
      </c>
      <c r="N4" s="63" t="s">
        <v>72</v>
      </c>
      <c r="O4" s="63" t="s">
        <v>73</v>
      </c>
      <c r="P4" s="70" t="s">
        <v>76</v>
      </c>
    </row>
    <row r="5" spans="1:16" ht="24.75" thickBot="1" x14ac:dyDescent="0.25">
      <c r="A5" s="2"/>
      <c r="B5" s="8" t="s">
        <v>28</v>
      </c>
      <c r="C5" s="8" t="s">
        <v>2</v>
      </c>
      <c r="D5" s="18" t="s">
        <v>84</v>
      </c>
      <c r="E5" s="19" t="s">
        <v>81</v>
      </c>
      <c r="F5" s="60" t="s">
        <v>12</v>
      </c>
      <c r="G5" s="7" t="s">
        <v>0</v>
      </c>
      <c r="H5" s="88"/>
      <c r="I5" s="2"/>
      <c r="J5" s="2"/>
      <c r="K5" s="8" t="s">
        <v>0</v>
      </c>
      <c r="L5" s="8" t="s">
        <v>0</v>
      </c>
      <c r="M5" s="68" t="s">
        <v>45</v>
      </c>
      <c r="N5" s="64"/>
      <c r="O5" s="69" t="s">
        <v>74</v>
      </c>
      <c r="P5" s="72" t="s">
        <v>75</v>
      </c>
    </row>
    <row r="6" spans="1:16" ht="13.5" thickBot="1" x14ac:dyDescent="0.25">
      <c r="A6" s="4" t="s">
        <v>53</v>
      </c>
      <c r="B6" s="56"/>
      <c r="C6" s="13"/>
      <c r="D6" s="11"/>
      <c r="E6" s="14"/>
      <c r="F6" s="12"/>
      <c r="G6" s="5"/>
      <c r="H6" s="5"/>
      <c r="I6" s="5"/>
      <c r="J6" s="5"/>
      <c r="K6" s="5"/>
      <c r="M6" s="65">
        <f>SUM(L7:L12)</f>
        <v>0</v>
      </c>
      <c r="N6" s="80"/>
      <c r="O6" s="67"/>
      <c r="P6" s="75">
        <f>SUM(O7:O12)</f>
        <v>0</v>
      </c>
    </row>
    <row r="7" spans="1:16" x14ac:dyDescent="0.2">
      <c r="A7" s="48" t="s">
        <v>8</v>
      </c>
      <c r="B7" s="57"/>
      <c r="C7" s="22" t="s">
        <v>62</v>
      </c>
      <c r="D7" s="23"/>
      <c r="E7" s="24"/>
      <c r="F7" s="25"/>
      <c r="G7" s="37">
        <f>D7*E7*F7</f>
        <v>0</v>
      </c>
      <c r="H7" s="50"/>
      <c r="I7" s="26"/>
      <c r="J7" s="26"/>
      <c r="K7" s="38">
        <f>I7*J7</f>
        <v>0</v>
      </c>
      <c r="L7" s="39">
        <f>SUM(G7+K7)</f>
        <v>0</v>
      </c>
      <c r="N7" s="78"/>
      <c r="O7" s="73">
        <f>N7*L7</f>
        <v>0</v>
      </c>
    </row>
    <row r="8" spans="1:16" ht="15.75" customHeight="1" x14ac:dyDescent="0.2">
      <c r="A8" s="48" t="s">
        <v>9</v>
      </c>
      <c r="B8" s="57"/>
      <c r="C8" s="22"/>
      <c r="D8" s="23"/>
      <c r="E8" s="24"/>
      <c r="F8" s="25"/>
      <c r="G8" s="37">
        <f t="shared" ref="G8:G12" si="0">D8*E8*F8</f>
        <v>0</v>
      </c>
      <c r="H8" s="50"/>
      <c r="I8" s="26"/>
      <c r="J8" s="26"/>
      <c r="K8" s="38">
        <f t="shared" ref="K8:K12" si="1">I8*J8</f>
        <v>0</v>
      </c>
      <c r="L8" s="39">
        <f>G8+K8</f>
        <v>0</v>
      </c>
      <c r="N8" s="78"/>
      <c r="O8" s="73">
        <f t="shared" ref="O8:O12" si="2">N8*L8</f>
        <v>0</v>
      </c>
    </row>
    <row r="9" spans="1:16" x14ac:dyDescent="0.2">
      <c r="A9" s="48" t="s">
        <v>46</v>
      </c>
      <c r="B9" s="57"/>
      <c r="C9" s="22"/>
      <c r="D9" s="23"/>
      <c r="E9" s="24"/>
      <c r="F9" s="25"/>
      <c r="G9" s="37">
        <f t="shared" si="0"/>
        <v>0</v>
      </c>
      <c r="H9" s="50"/>
      <c r="I9" s="26"/>
      <c r="J9" s="26"/>
      <c r="K9" s="38">
        <f t="shared" si="1"/>
        <v>0</v>
      </c>
      <c r="L9" s="39">
        <f>G9+K9</f>
        <v>0</v>
      </c>
      <c r="N9" s="78"/>
      <c r="O9" s="73">
        <f t="shared" si="2"/>
        <v>0</v>
      </c>
    </row>
    <row r="10" spans="1:16" x14ac:dyDescent="0.2">
      <c r="A10" s="48"/>
      <c r="B10" s="57"/>
      <c r="C10" s="22"/>
      <c r="D10" s="23"/>
      <c r="E10" s="24"/>
      <c r="F10" s="25"/>
      <c r="G10" s="37">
        <f t="shared" si="0"/>
        <v>0</v>
      </c>
      <c r="H10" s="51"/>
      <c r="I10" s="26"/>
      <c r="J10" s="26"/>
      <c r="K10" s="38">
        <f t="shared" si="1"/>
        <v>0</v>
      </c>
      <c r="L10" s="39">
        <f>G10+K10</f>
        <v>0</v>
      </c>
      <c r="N10" s="78"/>
      <c r="O10" s="73">
        <f t="shared" si="2"/>
        <v>0</v>
      </c>
    </row>
    <row r="11" spans="1:16" x14ac:dyDescent="0.2">
      <c r="A11" s="48"/>
      <c r="B11" s="57"/>
      <c r="C11" s="22"/>
      <c r="D11" s="23"/>
      <c r="E11" s="24"/>
      <c r="F11" s="25"/>
      <c r="G11" s="37">
        <f t="shared" si="0"/>
        <v>0</v>
      </c>
      <c r="H11" s="51"/>
      <c r="I11" s="26"/>
      <c r="J11" s="26"/>
      <c r="K11" s="38">
        <f t="shared" si="1"/>
        <v>0</v>
      </c>
      <c r="L11" s="39">
        <f t="shared" ref="L11:L12" si="3">G11+K11</f>
        <v>0</v>
      </c>
      <c r="N11" s="78"/>
      <c r="O11" s="73">
        <f t="shared" si="2"/>
        <v>0</v>
      </c>
    </row>
    <row r="12" spans="1:16" ht="13.5" thickBot="1" x14ac:dyDescent="0.25">
      <c r="A12" s="48"/>
      <c r="B12" s="57"/>
      <c r="C12" s="22"/>
      <c r="D12" s="23"/>
      <c r="E12" s="24"/>
      <c r="F12" s="25"/>
      <c r="G12" s="37">
        <f t="shared" si="0"/>
        <v>0</v>
      </c>
      <c r="H12" s="51"/>
      <c r="I12" s="26"/>
      <c r="J12" s="26"/>
      <c r="K12" s="38">
        <f t="shared" si="1"/>
        <v>0</v>
      </c>
      <c r="L12" s="39">
        <f t="shared" si="3"/>
        <v>0</v>
      </c>
      <c r="N12" s="78"/>
      <c r="O12" s="73">
        <f t="shared" si="2"/>
        <v>0</v>
      </c>
      <c r="P12" s="71"/>
    </row>
    <row r="13" spans="1:16" ht="13.5" thickBot="1" x14ac:dyDescent="0.25">
      <c r="A13" s="44" t="s">
        <v>54</v>
      </c>
      <c r="B13" s="58"/>
      <c r="C13" s="27"/>
      <c r="D13" s="28"/>
      <c r="E13" s="29"/>
      <c r="F13" s="30"/>
      <c r="G13" s="31"/>
      <c r="H13" s="52"/>
      <c r="I13" s="32"/>
      <c r="J13" s="32"/>
      <c r="K13" s="33"/>
      <c r="M13" s="65">
        <f>SUM(L14:L19)</f>
        <v>0</v>
      </c>
      <c r="N13" s="81"/>
      <c r="O13" s="74"/>
      <c r="P13" s="76">
        <f>SUM(O14:O19)</f>
        <v>0</v>
      </c>
    </row>
    <row r="14" spans="1:16" x14ac:dyDescent="0.2">
      <c r="A14" s="48" t="s">
        <v>10</v>
      </c>
      <c r="B14" s="57"/>
      <c r="C14" s="22"/>
      <c r="D14" s="23"/>
      <c r="E14" s="24"/>
      <c r="F14" s="25"/>
      <c r="G14" s="37">
        <f t="shared" ref="G14:G19" si="4">D14*E14*F14</f>
        <v>0</v>
      </c>
      <c r="H14" s="50"/>
      <c r="I14" s="26"/>
      <c r="J14" s="26"/>
      <c r="K14" s="38">
        <f>I14*J14</f>
        <v>0</v>
      </c>
      <c r="L14" s="39">
        <f>G14+K14</f>
        <v>0</v>
      </c>
      <c r="N14" s="78"/>
      <c r="O14" s="73">
        <f t="shared" ref="O14:O19" si="5">N14*L14</f>
        <v>0</v>
      </c>
    </row>
    <row r="15" spans="1:16" x14ac:dyDescent="0.2">
      <c r="A15" s="48" t="s">
        <v>11</v>
      </c>
      <c r="B15" s="57"/>
      <c r="C15" s="22"/>
      <c r="D15" s="23"/>
      <c r="E15" s="24"/>
      <c r="F15" s="25"/>
      <c r="G15" s="37">
        <f t="shared" si="4"/>
        <v>0</v>
      </c>
      <c r="H15" s="50"/>
      <c r="I15" s="26"/>
      <c r="J15" s="26"/>
      <c r="K15" s="38">
        <f t="shared" ref="K15:K19" si="6">I15*J15</f>
        <v>0</v>
      </c>
      <c r="L15" s="39">
        <f>G15+K15</f>
        <v>0</v>
      </c>
      <c r="N15" s="78"/>
      <c r="O15" s="73">
        <f t="shared" si="5"/>
        <v>0</v>
      </c>
    </row>
    <row r="16" spans="1:16" x14ac:dyDescent="0.2">
      <c r="A16" s="48" t="s">
        <v>48</v>
      </c>
      <c r="B16" s="57"/>
      <c r="C16" s="22"/>
      <c r="D16" s="34"/>
      <c r="E16" s="35"/>
      <c r="F16" s="25"/>
      <c r="G16" s="37">
        <f t="shared" si="4"/>
        <v>0</v>
      </c>
      <c r="H16" s="51"/>
      <c r="I16" s="26"/>
      <c r="J16" s="26"/>
      <c r="K16" s="38">
        <f t="shared" si="6"/>
        <v>0</v>
      </c>
      <c r="L16" s="39">
        <f>G16+K16</f>
        <v>0</v>
      </c>
      <c r="N16" s="78"/>
      <c r="O16" s="73">
        <f t="shared" si="5"/>
        <v>0</v>
      </c>
    </row>
    <row r="17" spans="1:16" x14ac:dyDescent="0.2">
      <c r="A17" s="48"/>
      <c r="B17" s="57"/>
      <c r="C17" s="22"/>
      <c r="D17" s="34"/>
      <c r="E17" s="35"/>
      <c r="F17" s="25"/>
      <c r="G17" s="37">
        <f t="shared" si="4"/>
        <v>0</v>
      </c>
      <c r="H17" s="51"/>
      <c r="I17" s="26"/>
      <c r="J17" s="26"/>
      <c r="K17" s="38">
        <f t="shared" si="6"/>
        <v>0</v>
      </c>
      <c r="L17" s="39">
        <f t="shared" ref="L17:L19" si="7">G17+K17</f>
        <v>0</v>
      </c>
      <c r="N17" s="78"/>
      <c r="O17" s="73">
        <f t="shared" si="5"/>
        <v>0</v>
      </c>
    </row>
    <row r="18" spans="1:16" x14ac:dyDescent="0.2">
      <c r="A18" s="48"/>
      <c r="B18" s="57"/>
      <c r="C18" s="22"/>
      <c r="D18" s="34"/>
      <c r="E18" s="35"/>
      <c r="F18" s="25"/>
      <c r="G18" s="37">
        <f t="shared" si="4"/>
        <v>0</v>
      </c>
      <c r="H18" s="51"/>
      <c r="I18" s="26"/>
      <c r="J18" s="26"/>
      <c r="K18" s="38">
        <f t="shared" si="6"/>
        <v>0</v>
      </c>
      <c r="L18" s="39">
        <f t="shared" si="7"/>
        <v>0</v>
      </c>
      <c r="N18" s="78"/>
      <c r="O18" s="73">
        <f t="shared" si="5"/>
        <v>0</v>
      </c>
    </row>
    <row r="19" spans="1:16" ht="13.5" thickBot="1" x14ac:dyDescent="0.25">
      <c r="A19" s="48"/>
      <c r="B19" s="57"/>
      <c r="C19" s="22"/>
      <c r="D19" s="34"/>
      <c r="E19" s="35"/>
      <c r="F19" s="25"/>
      <c r="G19" s="37">
        <f t="shared" si="4"/>
        <v>0</v>
      </c>
      <c r="H19" s="51"/>
      <c r="I19" s="26"/>
      <c r="J19" s="26"/>
      <c r="K19" s="38">
        <f t="shared" si="6"/>
        <v>0</v>
      </c>
      <c r="L19" s="39">
        <f t="shared" si="7"/>
        <v>0</v>
      </c>
      <c r="N19" s="78"/>
      <c r="O19" s="73">
        <f t="shared" si="5"/>
        <v>0</v>
      </c>
      <c r="P19" s="71"/>
    </row>
    <row r="20" spans="1:16" ht="13.5" thickBot="1" x14ac:dyDescent="0.25">
      <c r="A20" s="44" t="s">
        <v>55</v>
      </c>
      <c r="B20" s="58"/>
      <c r="C20" s="27"/>
      <c r="D20" s="28"/>
      <c r="E20" s="29"/>
      <c r="F20" s="30"/>
      <c r="G20" s="31"/>
      <c r="H20" s="52"/>
      <c r="I20" s="32"/>
      <c r="J20" s="32"/>
      <c r="K20" s="33"/>
      <c r="M20" s="65">
        <f>SUM(L21:L26)</f>
        <v>0</v>
      </c>
      <c r="N20" s="81"/>
      <c r="O20" s="74"/>
      <c r="P20" s="76">
        <f>SUM(O21:O26)</f>
        <v>0</v>
      </c>
    </row>
    <row r="21" spans="1:16" x14ac:dyDescent="0.2">
      <c r="A21" s="48" t="s">
        <v>47</v>
      </c>
      <c r="B21" s="57"/>
      <c r="C21" s="22"/>
      <c r="D21" s="23"/>
      <c r="E21" s="24"/>
      <c r="F21" s="25"/>
      <c r="G21" s="37">
        <f>D21*E21*F21</f>
        <v>0</v>
      </c>
      <c r="H21" s="51"/>
      <c r="I21" s="26"/>
      <c r="J21" s="26"/>
      <c r="K21" s="38">
        <f>I21*J21</f>
        <v>0</v>
      </c>
      <c r="L21" s="54">
        <f>G21+K21</f>
        <v>0</v>
      </c>
      <c r="N21" s="78"/>
      <c r="O21" s="73">
        <f t="shared" ref="O21:O26" si="8">N21*L21</f>
        <v>0</v>
      </c>
    </row>
    <row r="22" spans="1:16" x14ac:dyDescent="0.2">
      <c r="A22" s="48" t="s">
        <v>7</v>
      </c>
      <c r="B22" s="57"/>
      <c r="C22" s="22"/>
      <c r="D22" s="23"/>
      <c r="E22" s="24"/>
      <c r="F22" s="25"/>
      <c r="G22" s="37">
        <f t="shared" ref="G22:G26" si="9">D22*E22*F22</f>
        <v>0</v>
      </c>
      <c r="H22" s="51"/>
      <c r="I22" s="26"/>
      <c r="J22" s="26"/>
      <c r="K22" s="38">
        <f t="shared" ref="K22:K26" si="10">I22*J22</f>
        <v>0</v>
      </c>
      <c r="L22" s="54">
        <f t="shared" ref="L22:L25" si="11">G22+K22</f>
        <v>0</v>
      </c>
      <c r="N22" s="78"/>
      <c r="O22" s="73">
        <f t="shared" si="8"/>
        <v>0</v>
      </c>
    </row>
    <row r="23" spans="1:16" x14ac:dyDescent="0.2">
      <c r="A23" s="48" t="s">
        <v>49</v>
      </c>
      <c r="B23" s="57"/>
      <c r="C23" s="22"/>
      <c r="D23" s="34"/>
      <c r="E23" s="35"/>
      <c r="F23" s="25"/>
      <c r="G23" s="37">
        <f t="shared" si="9"/>
        <v>0</v>
      </c>
      <c r="H23" s="51"/>
      <c r="I23" s="26"/>
      <c r="J23" s="26"/>
      <c r="K23" s="38">
        <f t="shared" si="10"/>
        <v>0</v>
      </c>
      <c r="L23" s="54">
        <f t="shared" si="11"/>
        <v>0</v>
      </c>
      <c r="N23" s="78"/>
      <c r="O23" s="73">
        <f t="shared" si="8"/>
        <v>0</v>
      </c>
    </row>
    <row r="24" spans="1:16" x14ac:dyDescent="0.2">
      <c r="A24" s="48"/>
      <c r="B24" s="57"/>
      <c r="C24" s="22"/>
      <c r="D24" s="34"/>
      <c r="E24" s="35"/>
      <c r="F24" s="25"/>
      <c r="G24" s="37">
        <f t="shared" si="9"/>
        <v>0</v>
      </c>
      <c r="H24" s="51"/>
      <c r="I24" s="26"/>
      <c r="J24" s="26"/>
      <c r="K24" s="38">
        <f t="shared" si="10"/>
        <v>0</v>
      </c>
      <c r="L24" s="54">
        <f t="shared" si="11"/>
        <v>0</v>
      </c>
      <c r="N24" s="78"/>
      <c r="O24" s="73">
        <f t="shared" si="8"/>
        <v>0</v>
      </c>
    </row>
    <row r="25" spans="1:16" x14ac:dyDescent="0.2">
      <c r="A25" s="48"/>
      <c r="B25" s="57"/>
      <c r="C25" s="22"/>
      <c r="D25" s="34"/>
      <c r="E25" s="35"/>
      <c r="F25" s="25"/>
      <c r="G25" s="37">
        <f t="shared" si="9"/>
        <v>0</v>
      </c>
      <c r="H25" s="51"/>
      <c r="I25" s="26"/>
      <c r="J25" s="26"/>
      <c r="K25" s="38">
        <f t="shared" si="10"/>
        <v>0</v>
      </c>
      <c r="L25" s="54">
        <f t="shared" si="11"/>
        <v>0</v>
      </c>
      <c r="N25" s="78"/>
      <c r="O25" s="73">
        <f t="shared" si="8"/>
        <v>0</v>
      </c>
    </row>
    <row r="26" spans="1:16" ht="13.5" thickBot="1" x14ac:dyDescent="0.25">
      <c r="A26" s="48"/>
      <c r="B26" s="57"/>
      <c r="C26" s="22"/>
      <c r="D26" s="34"/>
      <c r="E26" s="35"/>
      <c r="F26" s="25"/>
      <c r="G26" s="37">
        <f t="shared" si="9"/>
        <v>0</v>
      </c>
      <c r="H26" s="51"/>
      <c r="I26" s="26"/>
      <c r="J26" s="26"/>
      <c r="K26" s="38">
        <f t="shared" si="10"/>
        <v>0</v>
      </c>
      <c r="L26" s="54">
        <f>G26+K26</f>
        <v>0</v>
      </c>
      <c r="N26" s="78"/>
      <c r="O26" s="73">
        <f t="shared" si="8"/>
        <v>0</v>
      </c>
      <c r="P26" s="71"/>
    </row>
    <row r="27" spans="1:16" ht="13.5" thickBot="1" x14ac:dyDescent="0.25">
      <c r="A27" s="44" t="s">
        <v>56</v>
      </c>
      <c r="B27" s="58"/>
      <c r="C27" s="27"/>
      <c r="D27" s="28"/>
      <c r="E27" s="29"/>
      <c r="F27" s="30"/>
      <c r="G27" s="31"/>
      <c r="H27" s="52"/>
      <c r="I27" s="32"/>
      <c r="J27" s="32"/>
      <c r="K27" s="33"/>
      <c r="L27" s="55"/>
      <c r="M27" s="65">
        <f>SUM(L28:L33)</f>
        <v>0</v>
      </c>
      <c r="N27" s="81"/>
      <c r="O27" s="74"/>
      <c r="P27" s="76">
        <f>SUM(O28:O33)</f>
        <v>0</v>
      </c>
    </row>
    <row r="28" spans="1:16" x14ac:dyDescent="0.2">
      <c r="A28" s="48" t="s">
        <v>57</v>
      </c>
      <c r="B28" s="57"/>
      <c r="C28" s="22"/>
      <c r="D28" s="23"/>
      <c r="E28" s="24"/>
      <c r="F28" s="25"/>
      <c r="G28" s="37">
        <f>D28*E28*F28</f>
        <v>0</v>
      </c>
      <c r="H28" s="51"/>
      <c r="I28" s="26"/>
      <c r="J28" s="26"/>
      <c r="K28" s="38">
        <f>I28*J28</f>
        <v>0</v>
      </c>
      <c r="L28" s="54">
        <f>G28+K28</f>
        <v>0</v>
      </c>
      <c r="N28" s="78"/>
      <c r="O28" s="73">
        <f t="shared" ref="O28:O33" si="12">N28*L28</f>
        <v>0</v>
      </c>
    </row>
    <row r="29" spans="1:16" x14ac:dyDescent="0.2">
      <c r="A29" s="48" t="s">
        <v>58</v>
      </c>
      <c r="B29" s="57"/>
      <c r="C29" s="22"/>
      <c r="D29" s="23"/>
      <c r="E29" s="24"/>
      <c r="F29" s="25"/>
      <c r="G29" s="37">
        <f>D29*E29*F29</f>
        <v>0</v>
      </c>
      <c r="H29" s="50"/>
      <c r="I29" s="26"/>
      <c r="J29" s="26"/>
      <c r="K29" s="38">
        <f>I29*J29</f>
        <v>0</v>
      </c>
      <c r="L29" s="54">
        <f>G29+K29</f>
        <v>0</v>
      </c>
      <c r="N29" s="78"/>
      <c r="O29" s="73">
        <f t="shared" si="12"/>
        <v>0</v>
      </c>
    </row>
    <row r="30" spans="1:16" x14ac:dyDescent="0.2">
      <c r="A30" s="48" t="s">
        <v>59</v>
      </c>
      <c r="B30" s="57"/>
      <c r="C30" s="22"/>
      <c r="D30" s="23"/>
      <c r="E30" s="24"/>
      <c r="F30" s="25"/>
      <c r="G30" s="37">
        <f t="shared" ref="G30:G31" si="13">D30*E30*F30</f>
        <v>0</v>
      </c>
      <c r="H30" s="50"/>
      <c r="I30" s="26"/>
      <c r="J30" s="26"/>
      <c r="K30" s="38">
        <f t="shared" ref="K30:K31" si="14">I30*J30</f>
        <v>0</v>
      </c>
      <c r="L30" s="54">
        <f t="shared" ref="L30:L31" si="15">G30+K30</f>
        <v>0</v>
      </c>
      <c r="N30" s="78"/>
      <c r="O30" s="73">
        <f t="shared" si="12"/>
        <v>0</v>
      </c>
    </row>
    <row r="31" spans="1:16" x14ac:dyDescent="0.2">
      <c r="A31" s="48"/>
      <c r="B31" s="57"/>
      <c r="C31" s="22"/>
      <c r="D31" s="23"/>
      <c r="E31" s="24"/>
      <c r="F31" s="25"/>
      <c r="G31" s="37">
        <f t="shared" si="13"/>
        <v>0</v>
      </c>
      <c r="H31" s="50"/>
      <c r="I31" s="26"/>
      <c r="J31" s="26"/>
      <c r="K31" s="38">
        <f t="shared" si="14"/>
        <v>0</v>
      </c>
      <c r="L31" s="54">
        <f t="shared" si="15"/>
        <v>0</v>
      </c>
      <c r="N31" s="78"/>
      <c r="O31" s="73">
        <f t="shared" si="12"/>
        <v>0</v>
      </c>
    </row>
    <row r="32" spans="1:16" x14ac:dyDescent="0.2">
      <c r="A32" s="48"/>
      <c r="B32" s="57"/>
      <c r="C32" s="22"/>
      <c r="D32" s="23"/>
      <c r="E32" s="24"/>
      <c r="F32" s="25"/>
      <c r="G32" s="37">
        <f t="shared" ref="G32:G33" si="16">D32*E32*F32</f>
        <v>0</v>
      </c>
      <c r="H32" s="51"/>
      <c r="I32" s="26"/>
      <c r="J32" s="26"/>
      <c r="K32" s="38">
        <f t="shared" ref="K32:K33" si="17">I32*J32</f>
        <v>0</v>
      </c>
      <c r="L32" s="54">
        <f>G32+K32</f>
        <v>0</v>
      </c>
      <c r="N32" s="78"/>
      <c r="O32" s="73">
        <f t="shared" si="12"/>
        <v>0</v>
      </c>
    </row>
    <row r="33" spans="1:16" ht="13.5" thickBot="1" x14ac:dyDescent="0.25">
      <c r="A33" s="49"/>
      <c r="B33" s="57"/>
      <c r="C33" s="22"/>
      <c r="D33" s="34"/>
      <c r="E33" s="35"/>
      <c r="F33" s="25"/>
      <c r="G33" s="37">
        <f t="shared" si="16"/>
        <v>0</v>
      </c>
      <c r="H33" s="51"/>
      <c r="I33" s="26"/>
      <c r="J33" s="26"/>
      <c r="K33" s="38">
        <f t="shared" si="17"/>
        <v>0</v>
      </c>
      <c r="L33" s="54">
        <f>G33+K33</f>
        <v>0</v>
      </c>
      <c r="N33" s="79"/>
      <c r="O33" s="73">
        <f t="shared" si="12"/>
        <v>0</v>
      </c>
      <c r="P33" s="71"/>
    </row>
    <row r="34" spans="1:16" ht="13.5" thickBot="1" x14ac:dyDescent="0.25">
      <c r="A34" s="16"/>
      <c r="B34" s="17"/>
      <c r="C34" s="17"/>
      <c r="D34" s="17"/>
      <c r="E34" s="17"/>
      <c r="F34" s="17"/>
      <c r="G34" s="46">
        <f>SUM(G7:G33)</f>
        <v>0</v>
      </c>
      <c r="H34" s="17"/>
      <c r="I34" s="17"/>
      <c r="J34" s="17"/>
      <c r="K34" s="46">
        <f>SUM(K7:K33)</f>
        <v>0</v>
      </c>
      <c r="L34" s="46">
        <f>SUM(L7:L33)</f>
        <v>0</v>
      </c>
      <c r="M34" s="66">
        <f>SUM(M6:M33)</f>
        <v>0</v>
      </c>
      <c r="N34" s="82"/>
      <c r="O34" s="77">
        <f>SUM(O7:O33)</f>
        <v>0</v>
      </c>
      <c r="P34" s="76">
        <f>SUM(O6:O33)</f>
        <v>0</v>
      </c>
    </row>
    <row r="36" spans="1:16" ht="30.75" customHeight="1" x14ac:dyDescent="0.2">
      <c r="A36" s="83" t="s">
        <v>61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</row>
    <row r="37" spans="1:16" ht="17.25" customHeight="1" x14ac:dyDescent="0.2">
      <c r="A37" s="36" t="s">
        <v>79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</row>
    <row r="38" spans="1:16" x14ac:dyDescent="0.2">
      <c r="A38" s="3" t="s">
        <v>85</v>
      </c>
    </row>
  </sheetData>
  <mergeCells count="4">
    <mergeCell ref="A36:L36"/>
    <mergeCell ref="D4:E4"/>
    <mergeCell ref="A2:G2"/>
    <mergeCell ref="H4:H5"/>
  </mergeCells>
  <pageMargins left="0.7" right="0.7" top="0.75" bottom="0.75" header="0.3" footer="0.3"/>
  <pageSetup paperSize="9" scale="6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A37" sqref="A37"/>
    </sheetView>
  </sheetViews>
  <sheetFormatPr defaultRowHeight="12.75" x14ac:dyDescent="0.2"/>
  <cols>
    <col min="1" max="1" width="40.28515625" customWidth="1"/>
    <col min="2" max="2" width="5" customWidth="1"/>
    <col min="3" max="3" width="27.28515625" customWidth="1"/>
    <col min="4" max="4" width="7.85546875" customWidth="1"/>
    <col min="5" max="5" width="8.28515625" customWidth="1"/>
    <col min="6" max="6" width="7.140625" customWidth="1"/>
    <col min="7" max="7" width="14.140625" customWidth="1"/>
    <col min="8" max="8" width="34.5703125" customWidth="1"/>
    <col min="9" max="9" width="7.42578125" customWidth="1"/>
    <col min="10" max="10" width="6" customWidth="1"/>
    <col min="11" max="11" width="10.85546875" customWidth="1"/>
    <col min="12" max="12" width="14" customWidth="1"/>
    <col min="13" max="13" width="18.42578125" customWidth="1"/>
  </cols>
  <sheetData>
    <row r="1" spans="1:13" ht="26.25" x14ac:dyDescent="0.4">
      <c r="A1" s="1" t="s">
        <v>83</v>
      </c>
      <c r="B1" s="1"/>
    </row>
    <row r="2" spans="1:13" x14ac:dyDescent="0.2">
      <c r="A2" s="3"/>
      <c r="B2" s="3"/>
    </row>
    <row r="3" spans="1:13" ht="13.5" thickBot="1" x14ac:dyDescent="0.25"/>
    <row r="4" spans="1:13" ht="38.25" x14ac:dyDescent="0.2">
      <c r="A4" s="9" t="s">
        <v>4</v>
      </c>
      <c r="B4" s="9" t="s">
        <v>27</v>
      </c>
      <c r="C4" s="10" t="s">
        <v>66</v>
      </c>
      <c r="D4" s="84" t="s">
        <v>24</v>
      </c>
      <c r="E4" s="85"/>
      <c r="F4" s="10" t="s">
        <v>1</v>
      </c>
      <c r="G4" s="6" t="s">
        <v>5</v>
      </c>
      <c r="H4" s="10" t="s">
        <v>26</v>
      </c>
      <c r="I4" s="10" t="s">
        <v>14</v>
      </c>
      <c r="J4" s="10" t="s">
        <v>15</v>
      </c>
      <c r="K4" s="10" t="s">
        <v>6</v>
      </c>
      <c r="L4" s="10" t="s">
        <v>3</v>
      </c>
      <c r="M4" s="53" t="s">
        <v>44</v>
      </c>
    </row>
    <row r="5" spans="1:13" ht="23.25" thickBot="1" x14ac:dyDescent="0.25">
      <c r="A5" s="2"/>
      <c r="B5" s="8" t="s">
        <v>28</v>
      </c>
      <c r="C5" s="8" t="s">
        <v>2</v>
      </c>
      <c r="D5" s="18" t="s">
        <v>13</v>
      </c>
      <c r="E5" s="19" t="s">
        <v>81</v>
      </c>
      <c r="F5" s="20" t="s">
        <v>12</v>
      </c>
      <c r="G5" s="7" t="s">
        <v>0</v>
      </c>
      <c r="H5" s="2"/>
      <c r="I5" s="2"/>
      <c r="J5" s="2"/>
      <c r="K5" s="8" t="s">
        <v>0</v>
      </c>
      <c r="L5" s="8" t="s">
        <v>0</v>
      </c>
      <c r="M5" s="47" t="s">
        <v>45</v>
      </c>
    </row>
    <row r="6" spans="1:13" ht="13.5" thickBot="1" x14ac:dyDescent="0.25">
      <c r="A6" s="4" t="s">
        <v>19</v>
      </c>
      <c r="B6" s="15" t="s">
        <v>29</v>
      </c>
      <c r="C6" s="13"/>
      <c r="D6" s="11"/>
      <c r="E6" s="14"/>
      <c r="F6" s="12"/>
      <c r="G6" s="5"/>
      <c r="H6" s="5"/>
      <c r="I6" s="5"/>
      <c r="J6" s="5"/>
      <c r="K6" s="5"/>
      <c r="M6" s="45">
        <f>SUM(L7:L12)</f>
        <v>48736</v>
      </c>
    </row>
    <row r="7" spans="1:13" x14ac:dyDescent="0.2">
      <c r="A7" s="48" t="s">
        <v>16</v>
      </c>
      <c r="B7" s="41"/>
      <c r="C7" s="22" t="s">
        <v>63</v>
      </c>
      <c r="D7" s="23">
        <v>1.4</v>
      </c>
      <c r="E7" s="24">
        <v>433</v>
      </c>
      <c r="F7" s="25">
        <v>30</v>
      </c>
      <c r="G7" s="37">
        <f>D7*E7*F7</f>
        <v>18185.999999999996</v>
      </c>
      <c r="H7" s="50" t="s">
        <v>43</v>
      </c>
      <c r="I7" s="26">
        <v>600</v>
      </c>
      <c r="J7" s="26">
        <v>2</v>
      </c>
      <c r="K7" s="38">
        <f>I7*J7</f>
        <v>1200</v>
      </c>
      <c r="L7" s="39">
        <f>G7+K7</f>
        <v>19385.999999999996</v>
      </c>
    </row>
    <row r="8" spans="1:13" x14ac:dyDescent="0.2">
      <c r="A8" s="48" t="s">
        <v>17</v>
      </c>
      <c r="B8" s="41"/>
      <c r="C8" s="22" t="s">
        <v>64</v>
      </c>
      <c r="D8" s="23">
        <v>1.2</v>
      </c>
      <c r="E8" s="24">
        <v>350</v>
      </c>
      <c r="F8" s="25">
        <v>20</v>
      </c>
      <c r="G8" s="37">
        <f t="shared" ref="G8:G12" si="0">D8*E8*F8</f>
        <v>8400</v>
      </c>
      <c r="H8" s="50" t="s">
        <v>51</v>
      </c>
      <c r="I8" s="26">
        <v>1000</v>
      </c>
      <c r="J8" s="26">
        <v>1</v>
      </c>
      <c r="K8" s="38">
        <f t="shared" ref="K8:K12" si="1">I8*J8</f>
        <v>1000</v>
      </c>
      <c r="L8" s="39">
        <f>G8+K8</f>
        <v>9400</v>
      </c>
    </row>
    <row r="9" spans="1:13" x14ac:dyDescent="0.2">
      <c r="A9" s="48"/>
      <c r="B9" s="41"/>
      <c r="C9" s="22" t="s">
        <v>65</v>
      </c>
      <c r="D9" s="23">
        <v>1.4</v>
      </c>
      <c r="E9" s="24">
        <v>550</v>
      </c>
      <c r="F9" s="25">
        <v>15</v>
      </c>
      <c r="G9" s="37">
        <f t="shared" si="0"/>
        <v>11550</v>
      </c>
      <c r="H9" s="50" t="s">
        <v>52</v>
      </c>
      <c r="I9" s="26"/>
      <c r="J9" s="26"/>
      <c r="K9" s="38">
        <f t="shared" si="1"/>
        <v>0</v>
      </c>
      <c r="L9" s="39">
        <f>G9+K9</f>
        <v>11550</v>
      </c>
    </row>
    <row r="10" spans="1:13" x14ac:dyDescent="0.2">
      <c r="A10" s="48" t="s">
        <v>18</v>
      </c>
      <c r="B10" s="41"/>
      <c r="C10" s="22" t="s">
        <v>64</v>
      </c>
      <c r="D10" s="23">
        <v>1.2</v>
      </c>
      <c r="E10" s="24">
        <v>350</v>
      </c>
      <c r="F10" s="25">
        <v>20</v>
      </c>
      <c r="G10" s="37">
        <f t="shared" si="0"/>
        <v>8400</v>
      </c>
      <c r="H10" s="51"/>
      <c r="I10" s="26"/>
      <c r="J10" s="26"/>
      <c r="K10" s="38">
        <f t="shared" si="1"/>
        <v>0</v>
      </c>
      <c r="L10" s="39">
        <f>G10+K10</f>
        <v>8400</v>
      </c>
    </row>
    <row r="11" spans="1:13" x14ac:dyDescent="0.2">
      <c r="A11" s="48"/>
      <c r="B11" s="41"/>
      <c r="C11" s="22"/>
      <c r="D11" s="23"/>
      <c r="E11" s="24"/>
      <c r="F11" s="25"/>
      <c r="G11" s="37">
        <f t="shared" si="0"/>
        <v>0</v>
      </c>
      <c r="H11" s="51"/>
      <c r="I11" s="26"/>
      <c r="J11" s="26"/>
      <c r="K11" s="38">
        <f t="shared" si="1"/>
        <v>0</v>
      </c>
      <c r="L11" s="39"/>
    </row>
    <row r="12" spans="1:13" ht="13.5" thickBot="1" x14ac:dyDescent="0.25">
      <c r="A12" s="48"/>
      <c r="B12" s="41"/>
      <c r="C12" s="22"/>
      <c r="D12" s="23"/>
      <c r="E12" s="24"/>
      <c r="F12" s="25"/>
      <c r="G12" s="37">
        <f t="shared" si="0"/>
        <v>0</v>
      </c>
      <c r="H12" s="51"/>
      <c r="I12" s="26"/>
      <c r="J12" s="26"/>
      <c r="K12" s="38">
        <f t="shared" si="1"/>
        <v>0</v>
      </c>
      <c r="L12" s="40"/>
    </row>
    <row r="13" spans="1:13" ht="13.5" thickBot="1" x14ac:dyDescent="0.25">
      <c r="A13" s="44" t="s">
        <v>20</v>
      </c>
      <c r="B13" s="42" t="s">
        <v>29</v>
      </c>
      <c r="C13" s="27"/>
      <c r="D13" s="28"/>
      <c r="E13" s="29"/>
      <c r="F13" s="30"/>
      <c r="G13" s="31"/>
      <c r="H13" s="52"/>
      <c r="I13" s="32"/>
      <c r="J13" s="32"/>
      <c r="K13" s="33"/>
      <c r="M13" s="45">
        <f>SUM(L14:L18)</f>
        <v>112160</v>
      </c>
    </row>
    <row r="14" spans="1:13" ht="24" x14ac:dyDescent="0.2">
      <c r="A14" s="48" t="s">
        <v>32</v>
      </c>
      <c r="B14" s="41"/>
      <c r="C14" s="22" t="s">
        <v>69</v>
      </c>
      <c r="D14" s="23">
        <v>1.4</v>
      </c>
      <c r="E14" s="24">
        <v>420</v>
      </c>
      <c r="F14" s="25">
        <v>40</v>
      </c>
      <c r="G14" s="37">
        <f>D14*E14*F14</f>
        <v>23520</v>
      </c>
      <c r="H14" s="50" t="s">
        <v>23</v>
      </c>
      <c r="I14" s="26">
        <v>15000</v>
      </c>
      <c r="J14" s="26">
        <v>3</v>
      </c>
      <c r="K14" s="38">
        <f>I14*J14</f>
        <v>45000</v>
      </c>
      <c r="L14" s="39">
        <f>G14+K14</f>
        <v>68520</v>
      </c>
    </row>
    <row r="15" spans="1:13" ht="24" x14ac:dyDescent="0.2">
      <c r="A15" s="48" t="s">
        <v>33</v>
      </c>
      <c r="B15" s="41"/>
      <c r="C15" s="22" t="s">
        <v>67</v>
      </c>
      <c r="D15" s="23">
        <v>1.4</v>
      </c>
      <c r="E15" s="24">
        <v>420</v>
      </c>
      <c r="F15" s="25">
        <v>30</v>
      </c>
      <c r="G15" s="37">
        <f>D15*E15*F15</f>
        <v>17640</v>
      </c>
      <c r="H15" s="50" t="s">
        <v>34</v>
      </c>
      <c r="I15" s="26">
        <v>13000</v>
      </c>
      <c r="J15" s="26">
        <v>2</v>
      </c>
      <c r="K15" s="38">
        <f t="shared" ref="K15:K18" si="2">I15*J15</f>
        <v>26000</v>
      </c>
      <c r="L15" s="39">
        <f>G15+K15</f>
        <v>43640</v>
      </c>
    </row>
    <row r="16" spans="1:13" x14ac:dyDescent="0.2">
      <c r="A16" s="48"/>
      <c r="B16" s="41"/>
      <c r="C16" s="22"/>
      <c r="D16" s="34"/>
      <c r="E16" s="35"/>
      <c r="F16" s="25"/>
      <c r="G16" s="37">
        <f>D16*E16*F16</f>
        <v>0</v>
      </c>
      <c r="H16" s="51"/>
      <c r="I16" s="26"/>
      <c r="J16" s="26"/>
      <c r="K16" s="38">
        <f t="shared" si="2"/>
        <v>0</v>
      </c>
      <c r="L16" s="39">
        <f>G16+K16</f>
        <v>0</v>
      </c>
    </row>
    <row r="17" spans="1:13" x14ac:dyDescent="0.2">
      <c r="A17" s="48"/>
      <c r="B17" s="41"/>
      <c r="C17" s="22"/>
      <c r="D17" s="34"/>
      <c r="E17" s="35"/>
      <c r="F17" s="25"/>
      <c r="G17" s="37">
        <f>D17*E17*F17</f>
        <v>0</v>
      </c>
      <c r="H17" s="51"/>
      <c r="I17" s="26"/>
      <c r="J17" s="26"/>
      <c r="K17" s="38">
        <f t="shared" si="2"/>
        <v>0</v>
      </c>
      <c r="L17" s="39"/>
    </row>
    <row r="18" spans="1:13" ht="13.5" thickBot="1" x14ac:dyDescent="0.25">
      <c r="A18" s="48"/>
      <c r="B18" s="41"/>
      <c r="C18" s="22"/>
      <c r="D18" s="34"/>
      <c r="E18" s="35"/>
      <c r="F18" s="25"/>
      <c r="G18" s="37">
        <f>D18*E18*F18</f>
        <v>0</v>
      </c>
      <c r="H18" s="51"/>
      <c r="I18" s="26"/>
      <c r="J18" s="26"/>
      <c r="K18" s="38">
        <f t="shared" si="2"/>
        <v>0</v>
      </c>
      <c r="L18" s="40"/>
    </row>
    <row r="19" spans="1:13" ht="13.5" thickBot="1" x14ac:dyDescent="0.25">
      <c r="A19" s="44" t="s">
        <v>21</v>
      </c>
      <c r="B19" s="42" t="s">
        <v>30</v>
      </c>
      <c r="C19" s="27"/>
      <c r="D19" s="28"/>
      <c r="E19" s="29"/>
      <c r="F19" s="30"/>
      <c r="G19" s="31"/>
      <c r="H19" s="52"/>
      <c r="I19" s="32"/>
      <c r="J19" s="32"/>
      <c r="K19" s="33"/>
      <c r="M19" s="45">
        <f>SUM(L20:L24)</f>
        <v>25535.999999999996</v>
      </c>
    </row>
    <row r="20" spans="1:13" x14ac:dyDescent="0.2">
      <c r="A20" s="48" t="s">
        <v>35</v>
      </c>
      <c r="B20" s="41"/>
      <c r="C20" s="22" t="s">
        <v>68</v>
      </c>
      <c r="D20" s="23">
        <v>1.4</v>
      </c>
      <c r="E20" s="24">
        <v>433</v>
      </c>
      <c r="F20" s="25">
        <v>30</v>
      </c>
      <c r="G20" s="37">
        <f>D20*E20*F20</f>
        <v>18185.999999999996</v>
      </c>
      <c r="H20" s="51"/>
      <c r="I20" s="26"/>
      <c r="J20" s="26"/>
      <c r="K20" s="38">
        <f>I20*J20</f>
        <v>0</v>
      </c>
      <c r="L20" s="43">
        <f>G20+K20</f>
        <v>18185.999999999996</v>
      </c>
    </row>
    <row r="21" spans="1:13" x14ac:dyDescent="0.2">
      <c r="A21" s="48" t="s">
        <v>36</v>
      </c>
      <c r="B21" s="41"/>
      <c r="C21" s="22" t="s">
        <v>65</v>
      </c>
      <c r="D21" s="23">
        <v>1.4</v>
      </c>
      <c r="E21" s="24">
        <v>350</v>
      </c>
      <c r="F21" s="25">
        <v>15</v>
      </c>
      <c r="G21" s="37">
        <f t="shared" ref="G21:G24" si="3">D21*E21*F21</f>
        <v>7349.9999999999991</v>
      </c>
      <c r="H21" s="51"/>
      <c r="I21" s="26"/>
      <c r="J21" s="26"/>
      <c r="K21" s="38">
        <f t="shared" ref="K21:K24" si="4">I21*J21</f>
        <v>0</v>
      </c>
      <c r="L21" s="43">
        <f t="shared" ref="L21:L23" si="5">G21+K21</f>
        <v>7349.9999999999991</v>
      </c>
    </row>
    <row r="22" spans="1:13" x14ac:dyDescent="0.2">
      <c r="A22" s="48"/>
      <c r="B22" s="41"/>
      <c r="C22" s="22"/>
      <c r="D22" s="34"/>
      <c r="E22" s="35"/>
      <c r="F22" s="25"/>
      <c r="G22" s="37">
        <f t="shared" si="3"/>
        <v>0</v>
      </c>
      <c r="H22" s="51"/>
      <c r="I22" s="26"/>
      <c r="J22" s="26"/>
      <c r="K22" s="38">
        <f t="shared" si="4"/>
        <v>0</v>
      </c>
      <c r="L22" s="43">
        <f t="shared" si="5"/>
        <v>0</v>
      </c>
    </row>
    <row r="23" spans="1:13" x14ac:dyDescent="0.2">
      <c r="A23" s="48"/>
      <c r="B23" s="41"/>
      <c r="C23" s="22"/>
      <c r="D23" s="34"/>
      <c r="E23" s="35"/>
      <c r="F23" s="25"/>
      <c r="G23" s="37">
        <f t="shared" si="3"/>
        <v>0</v>
      </c>
      <c r="H23" s="51"/>
      <c r="I23" s="26"/>
      <c r="J23" s="26"/>
      <c r="K23" s="38">
        <f t="shared" si="4"/>
        <v>0</v>
      </c>
      <c r="L23" s="43">
        <f t="shared" si="5"/>
        <v>0</v>
      </c>
    </row>
    <row r="24" spans="1:13" ht="13.5" thickBot="1" x14ac:dyDescent="0.25">
      <c r="A24" s="48"/>
      <c r="B24" s="41"/>
      <c r="C24" s="22"/>
      <c r="D24" s="34"/>
      <c r="E24" s="35"/>
      <c r="F24" s="25"/>
      <c r="G24" s="37">
        <f t="shared" si="3"/>
        <v>0</v>
      </c>
      <c r="H24" s="51"/>
      <c r="I24" s="26"/>
      <c r="J24" s="26"/>
      <c r="K24" s="38">
        <f t="shared" si="4"/>
        <v>0</v>
      </c>
      <c r="L24" s="43">
        <f>G24+K24</f>
        <v>0</v>
      </c>
    </row>
    <row r="25" spans="1:13" ht="13.5" thickBot="1" x14ac:dyDescent="0.25">
      <c r="A25" s="44" t="s">
        <v>22</v>
      </c>
      <c r="B25" s="42" t="s">
        <v>31</v>
      </c>
      <c r="C25" s="27"/>
      <c r="D25" s="28"/>
      <c r="E25" s="29"/>
      <c r="F25" s="30"/>
      <c r="G25" s="31"/>
      <c r="H25" s="52"/>
      <c r="I25" s="32"/>
      <c r="J25" s="32"/>
      <c r="K25" s="33"/>
      <c r="M25" s="45">
        <f>SUM(L26:L31)</f>
        <v>49760</v>
      </c>
    </row>
    <row r="26" spans="1:13" ht="24" x14ac:dyDescent="0.2">
      <c r="A26" s="48" t="s">
        <v>37</v>
      </c>
      <c r="B26" s="21"/>
      <c r="C26" s="22" t="s">
        <v>64</v>
      </c>
      <c r="D26" s="23">
        <v>1.2</v>
      </c>
      <c r="E26" s="24">
        <v>350</v>
      </c>
      <c r="F26" s="25">
        <v>20</v>
      </c>
      <c r="G26" s="37">
        <f>D26*E26*F26</f>
        <v>8400</v>
      </c>
      <c r="H26" s="51"/>
      <c r="I26" s="26"/>
      <c r="J26" s="26"/>
      <c r="K26" s="38">
        <f>I26*J26</f>
        <v>0</v>
      </c>
      <c r="L26" s="43">
        <f>G26+K26</f>
        <v>8400</v>
      </c>
    </row>
    <row r="27" spans="1:13" x14ac:dyDescent="0.2">
      <c r="A27" s="48" t="s">
        <v>38</v>
      </c>
      <c r="B27" s="21"/>
      <c r="C27" s="22" t="s">
        <v>70</v>
      </c>
      <c r="D27" s="23">
        <v>1.4</v>
      </c>
      <c r="E27" s="24">
        <v>420</v>
      </c>
      <c r="F27" s="25">
        <v>20</v>
      </c>
      <c r="G27" s="37">
        <f>D27*E27*F27</f>
        <v>11760</v>
      </c>
      <c r="H27" s="50" t="s">
        <v>40</v>
      </c>
      <c r="I27" s="26">
        <v>2000</v>
      </c>
      <c r="J27" s="26">
        <v>1</v>
      </c>
      <c r="K27" s="38">
        <f>I27*J27</f>
        <v>2000</v>
      </c>
      <c r="L27" s="43">
        <f>G27+K27</f>
        <v>13760</v>
      </c>
    </row>
    <row r="28" spans="1:13" x14ac:dyDescent="0.2">
      <c r="A28" s="48"/>
      <c r="B28" s="21"/>
      <c r="C28" s="22"/>
      <c r="D28" s="23"/>
      <c r="E28" s="24"/>
      <c r="F28" s="25"/>
      <c r="G28" s="37">
        <f t="shared" ref="G28:G31" si="6">D28*E28*F28</f>
        <v>0</v>
      </c>
      <c r="H28" s="50" t="s">
        <v>41</v>
      </c>
      <c r="I28" s="26">
        <v>3000</v>
      </c>
      <c r="J28" s="26">
        <v>1</v>
      </c>
      <c r="K28" s="38">
        <f t="shared" ref="K28:K31" si="7">I28*J28</f>
        <v>3000</v>
      </c>
      <c r="L28" s="43">
        <f t="shared" ref="L28:L29" si="8">G28+K28</f>
        <v>3000</v>
      </c>
    </row>
    <row r="29" spans="1:13" x14ac:dyDescent="0.2">
      <c r="A29" s="48"/>
      <c r="B29" s="21"/>
      <c r="C29" s="22"/>
      <c r="D29" s="23"/>
      <c r="E29" s="24"/>
      <c r="F29" s="25"/>
      <c r="G29" s="37">
        <f t="shared" si="6"/>
        <v>0</v>
      </c>
      <c r="H29" s="50" t="s">
        <v>42</v>
      </c>
      <c r="I29" s="26">
        <v>500</v>
      </c>
      <c r="J29" s="26">
        <v>3</v>
      </c>
      <c r="K29" s="38">
        <f t="shared" si="7"/>
        <v>1500</v>
      </c>
      <c r="L29" s="43">
        <f t="shared" si="8"/>
        <v>1500</v>
      </c>
    </row>
    <row r="30" spans="1:13" x14ac:dyDescent="0.2">
      <c r="A30" s="48" t="s">
        <v>39</v>
      </c>
      <c r="B30" s="21"/>
      <c r="C30" s="22" t="s">
        <v>65</v>
      </c>
      <c r="D30" s="23">
        <v>1.4</v>
      </c>
      <c r="E30" s="24">
        <v>550</v>
      </c>
      <c r="F30" s="25">
        <v>30</v>
      </c>
      <c r="G30" s="37">
        <f t="shared" si="6"/>
        <v>23100</v>
      </c>
      <c r="H30" s="51"/>
      <c r="I30" s="26"/>
      <c r="J30" s="26"/>
      <c r="K30" s="38">
        <f t="shared" si="7"/>
        <v>0</v>
      </c>
      <c r="L30" s="43">
        <f>G30+K30</f>
        <v>23100</v>
      </c>
    </row>
    <row r="31" spans="1:13" ht="13.5" thickBot="1" x14ac:dyDescent="0.25">
      <c r="A31" s="49"/>
      <c r="B31" s="21"/>
      <c r="C31" s="22"/>
      <c r="D31" s="34"/>
      <c r="E31" s="35"/>
      <c r="F31" s="25"/>
      <c r="G31" s="37">
        <f t="shared" si="6"/>
        <v>0</v>
      </c>
      <c r="H31" s="51"/>
      <c r="I31" s="26"/>
      <c r="J31" s="26"/>
      <c r="K31" s="38">
        <f t="shared" si="7"/>
        <v>0</v>
      </c>
      <c r="L31" s="43">
        <f>G31+K31</f>
        <v>0</v>
      </c>
    </row>
    <row r="32" spans="1:13" ht="13.5" thickBot="1" x14ac:dyDescent="0.25">
      <c r="A32" s="16"/>
      <c r="B32" s="17"/>
      <c r="C32" s="17"/>
      <c r="D32" s="17"/>
      <c r="E32" s="17"/>
      <c r="F32" s="17"/>
      <c r="G32" s="46">
        <f>SUM(G7:G31)</f>
        <v>156492</v>
      </c>
      <c r="H32" s="17"/>
      <c r="I32" s="17"/>
      <c r="J32" s="17"/>
      <c r="K32" s="46">
        <f>SUM(K7:K31)</f>
        <v>79700</v>
      </c>
      <c r="L32" s="46">
        <f>SUM(L7:L31)</f>
        <v>236192</v>
      </c>
      <c r="M32" s="46">
        <f>SUM(M6:M31)</f>
        <v>236192</v>
      </c>
    </row>
    <row r="34" spans="1:12" x14ac:dyDescent="0.2">
      <c r="A34" s="83" t="s">
        <v>25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</row>
    <row r="35" spans="1:12" x14ac:dyDescent="0.2">
      <c r="A35" s="36" t="s">
        <v>82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1:12" x14ac:dyDescent="0.2">
      <c r="A36" t="s">
        <v>80</v>
      </c>
    </row>
  </sheetData>
  <mergeCells count="2">
    <mergeCell ref="D4:E4"/>
    <mergeCell ref="A34:L3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 - skabelon</vt:lpstr>
      <vt:lpstr>Budget - eksempel OH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Sarah Kathrine Juel Hansen</cp:lastModifiedBy>
  <cp:lastPrinted>2013-05-16T15:47:53Z</cp:lastPrinted>
  <dcterms:created xsi:type="dcterms:W3CDTF">2000-04-10T10:46:44Z</dcterms:created>
  <dcterms:modified xsi:type="dcterms:W3CDTF">2023-11-21T11:23:13Z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783387989</vt:i4>
  </property>
  <property fmtid="{D5CDD505-2E9C-101B-9397-08002B2CF9AE}" pid="3" name="_EmailSubject">
    <vt:lpwstr>Budget contrat de subvention</vt:lpwstr>
  </property>
  <property fmtid="{D5CDD505-2E9C-101B-9397-08002B2CF9AE}" pid="4" name="_AuthorEmail">
    <vt:lpwstr>Christel.Van-Vaerenbergh@cec.eu.int</vt:lpwstr>
  </property>
  <property fmtid="{D5CDD505-2E9C-101B-9397-08002B2CF9AE}" pid="5" name="_AuthorEmailDisplayName">
    <vt:lpwstr>VAN VAERENBERGH Christel (AIDCO)</vt:lpwstr>
  </property>
  <property fmtid="{D5CDD505-2E9C-101B-9397-08002B2CF9AE}" pid="6" name="_PreviousAdHocReviewCycleID">
    <vt:i4>1089780162</vt:i4>
  </property>
  <property fmtid="{D5CDD505-2E9C-101B-9397-08002B2CF9AE}" pid="7" name="_ReviewingToolsShownOnce">
    <vt:lpwstr/>
  </property>
</Properties>
</file>